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<sst xmlns="http://schemas.openxmlformats.org/spreadsheetml/2006/main" count="213" uniqueCount="164">
  <si>
    <t xml:space="preserve">5 листопада 2011року,                                                5 січня 2012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</si>
  <si>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116-119, 120 ч.1, 2, 121 ч.1, 122-126, 128-141, 143 ч.1-4, 144, 145, 146 ч.1, 2,  148, 150,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(95-98, 100,102-117 ч,1,2,108,108-2,108-3,108-4,109,111-113, 226)</t>
  </si>
  <si>
    <t>402, 403, 404ч.1, 405 ч.1, 406 ч.1,2, 407, 408 ч.1, 409-419, 420 ч.1, 421, 422, 423 ч.1,2, 424 ч.1, 425, 426 ч.1, 427-435 (232; 233; 234 п.а); 238 п.а),б); 239;241 п.а); 243-250; 251п.а), г); 252, 253, 254 п.а), б); 254-2 п.а); 254-1; 254-3 п.а); 255-263 )</t>
  </si>
  <si>
    <t>Звільнено від кримінальної відповідальності осіб, які підпадають під дію статті 1 ЗУ "Про амністію у 2011 році" справи стосовно яких перебували у провадженні органів дізнання, досудового слідства чи не були розглянуті судами, а так само розглянуті судами, але вироки не набрали законної сили, про злочини, вчинені до набрання чинності цим Законом</t>
  </si>
  <si>
    <t>Звітність</t>
  </si>
  <si>
    <t xml:space="preserve">    ЗВІТ ПРО  ЗАСТОСУВАННЯ СУДАМИ ЗАКОНУ  УКРАЇНИ                                           "ПРО АМНІСТІЮ У 2011 РОЦІ" від 8 липня 2011 року № 3680-VI</t>
  </si>
  <si>
    <t>2011 рік</t>
  </si>
  <si>
    <t>Подають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</si>
  <si>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</si>
  <si>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</si>
  <si>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                                             - Державній судовій адміністрації України</t>
  </si>
  <si>
    <t xml:space="preserve">Державна судова адміністрація України                               </t>
  </si>
  <si>
    <t>Респондент:</t>
  </si>
  <si>
    <t xml:space="preserve">Найменування: 
</t>
  </si>
  <si>
    <t>Місцезнаходження: _________________________________________________________</t>
  </si>
  <si>
    <t>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</si>
  <si>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</si>
  <si>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_______________________________________________________________________________________</t>
  </si>
  <si>
    <t>№ будинку /корпусу, № квартири /офісу)</t>
  </si>
  <si>
    <t>ТУ ДСА в Закарпатській областi</t>
  </si>
  <si>
    <t>Терміни подання</t>
  </si>
  <si>
    <t xml:space="preserve"> 5 листопада 2011 року,                         5 січня 2012 року  </t>
  </si>
  <si>
    <t>10 листопада 2011 року,                                    10 січня 2012 року</t>
  </si>
  <si>
    <t>20 листопада 2011 року,                                              20 січня 2012 року</t>
  </si>
  <si>
    <t xml:space="preserve">Форма № 1-АМ </t>
  </si>
  <si>
    <t>(одноразова)                                            (станом на 28 жовтня 2011 року та 31 грудня 2011 року)</t>
  </si>
  <si>
    <t>ЗАТВЕРДЖЕНО</t>
  </si>
  <si>
    <t>Наказ Державної судової адміністрації України                                від ___________ № _____</t>
  </si>
  <si>
    <t xml:space="preserve">                                                             Розділ А. Розгляд справ і матеріалів (за кількістю осіб) </t>
  </si>
  <si>
    <t xml:space="preserve"> </t>
  </si>
  <si>
    <t xml:space="preserve">        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</si>
  <si>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</si>
  <si>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</si>
  <si>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</si>
  <si>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</si>
  <si>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</si>
  <si>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</si>
  <si>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>ЗЛОЧИНИ ПРОТИ СТАТЕВОЇ СВОБОДИ ТА СТАТЕВОЇ НЕДОТОРКАНОСТІ ОСОБИ (усього)</t>
  </si>
  <si>
    <t>у тому числі згвалтування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</si>
  <si>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</si>
  <si>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</si>
  <si>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</si>
  <si>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</si>
  <si>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</si>
  <si>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</si>
  <si>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</si>
  <si>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УСЬОГО (рядки 1, 7, 9, 14, 15, 16,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</si>
  <si>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</si>
  <si>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</si>
  <si>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</si>
  <si>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</si>
  <si>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</si>
  <si>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</si>
  <si>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</si>
  <si>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</si>
  <si>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</si>
  <si>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</si>
  <si>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</si>
  <si>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</si>
  <si>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</si>
  <si>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</si>
  <si>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давання хабара</t>
  </si>
  <si>
    <t xml:space="preserve">тяжкі злочини </t>
  </si>
  <si>
    <t xml:space="preserve">особливо тяжкі злочини </t>
  </si>
  <si>
    <t>Розділ А. Розгляд справ і матеріалів (за кількістю осіб)</t>
  </si>
  <si>
    <t>Статті Кримінального кодексу України 2001 року (1960 року)</t>
  </si>
  <si>
    <t>В</t>
  </si>
  <si>
    <t>121 ч.1 (101 ч.1)</t>
  </si>
  <si>
    <t>122 (102)</t>
  </si>
  <si>
    <t>125 (106)</t>
  </si>
  <si>
    <t>128  (105)</t>
  </si>
  <si>
    <t>129 (106)</t>
  </si>
  <si>
    <t>152 ч.1,2, 153 ч.1, 154-156 (117 ч.1,2, 118 ч.1, 119-121)</t>
  </si>
  <si>
    <t>152 ч.1,2 (117 ч.1,2)</t>
  </si>
  <si>
    <t>185, 186 ч.1,2, 188, 189 ч.1, 190 ч.1,2,3 191 ч.1-4, 192-198 (81, 82 ч.1,2, 83, 84 ч.1-2, 862 ч.1, 87-91, 140, 141 ч.1, 144 ч.1, 145, 213)</t>
  </si>
  <si>
    <t>185 (81,140)</t>
  </si>
  <si>
    <t>186 ч.1,2 (82,141 ч.1)</t>
  </si>
  <si>
    <t>190 ч.1,2,3  (ч.1, 2,3 статей 83,143)</t>
  </si>
  <si>
    <t>191 ч.1-4 (84 ч.1-3)</t>
  </si>
  <si>
    <t>296 (206)</t>
  </si>
  <si>
    <t>311 ч.1, 312 ч.1, 321, 322-327 (296-6, 229-19,229)</t>
  </si>
  <si>
    <t>364 ч.1, 365 ч.1, 366, 367, 368 ч.1, 369, 370 (165 ч.1, 166 ч.1, 167, 168 ч.1, 170-172)</t>
  </si>
  <si>
    <t>364 ч.1 (165 ч.1)</t>
  </si>
  <si>
    <t>366  (172)</t>
  </si>
  <si>
    <t>367 (167)</t>
  </si>
  <si>
    <t>368 ч.1 (168 ч.1)</t>
  </si>
  <si>
    <t>369 (170)</t>
  </si>
  <si>
    <t>371-376, ч.1 ст. 377, 378, 380-391, 394-399</t>
  </si>
  <si>
    <t>Кількість осіб, до яких застосовано амністію</t>
  </si>
  <si>
    <t>за поданням органів дізнання, досудового слідства, погодженим з прокурором, за заявою особи, її захисника, законного представника</t>
  </si>
  <si>
    <t>відмовлено в порушенні кримінальної справи</t>
  </si>
  <si>
    <t>звільнено від кримінальної відповідальності  із закриттям провадження у справі</t>
  </si>
  <si>
    <t>звільнено  з-під варти (з гр.2)</t>
  </si>
  <si>
    <t>у суді першої інстанції</t>
  </si>
  <si>
    <t>у справах, що надійшли з обвинувальними висновками, щодо вироків, що не набрали законної сили</t>
  </si>
  <si>
    <t>усього</t>
  </si>
  <si>
    <t>у тому числі:</t>
  </si>
  <si>
    <t>звільнено від кримінальної відповідальності із закриттям провадження у справі</t>
  </si>
  <si>
    <t xml:space="preserve">засуджено і звільнено від покарання </t>
  </si>
  <si>
    <t>звільнено з-під варти (з гр.4)</t>
  </si>
  <si>
    <t>у порядку виконання вироків (ст. 411 КПК України)</t>
  </si>
  <si>
    <t>звільнено від покарання</t>
  </si>
  <si>
    <t>звільнено з місць позбавлення волі (з гр.9)</t>
  </si>
  <si>
    <t>скорочено наполовину невідбуту частину покарання</t>
  </si>
  <si>
    <t>в апеляційній інстанції</t>
  </si>
  <si>
    <t xml:space="preserve">усього </t>
  </si>
  <si>
    <t xml:space="preserve">засуджено  і звільнено від покарання </t>
  </si>
  <si>
    <t>звільнено з-під  варти (з гр.12)</t>
  </si>
  <si>
    <t>УСЬОГО</t>
  </si>
  <si>
    <t xml:space="preserve">звільнено від  покарання в порядку виконання вироків (ст.411 КПК України) </t>
  </si>
  <si>
    <t>звільнено з-під варти  чи з місць позбавлення волі (з гр.18-20)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</si>
  <si>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2011 році"</t>
  </si>
  <si>
    <t>Найменування показника</t>
  </si>
  <si>
    <t xml:space="preserve">Звільнено від покарання (усього)                                                      </t>
  </si>
  <si>
    <t>Звільнено від кримінальної відповідальності та покарання (з рядків 1,4)</t>
  </si>
  <si>
    <t>Звільнено від покарання осіб, не вказаних у рядку 1 (усього)</t>
  </si>
  <si>
    <t>Звільнено від покарання у виді тримання в дисциплінарному батальйоні військовослужбовців (усього)</t>
  </si>
  <si>
    <t>Скорочено наполовину невідбуту частину покарання засудженим, які відбувають покарання у виді обмеження волі та які не підлягають звільненню від покарання на підставі статей 1-4 ЗУ "Про амністію у 2011 році"</t>
  </si>
  <si>
    <t>УСЬОГО (рядки 1, 4, 20, 25, 28)</t>
  </si>
  <si>
    <t xml:space="preserve">з них жінок (рядки 6, 7, 9, 11, 12, 15, 17, 19, 23, 20, 28) 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</si>
  <si>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</si>
  <si>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умисні злочини, за які законом передбачено покарання у виді позбавлення волі, та від інших покарань, не повязаних з позбавленням волі на строк не більше 10 років, які відбули не менш 1/2 призначеного строку основного покарання ст.2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</si>
  <si>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</si>
  <si>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</si>
  <si>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</si>
  <si>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 або дітей-інвалідів</t>
  </si>
  <si>
    <t>з них жінок</t>
  </si>
  <si>
    <t>Інвалідів I, II, III груп, хворих на туберкульоз, СНІД, онкологічні та інші тяжкі захворювання</t>
  </si>
  <si>
    <t>Жінок , які досягли 55 років</t>
  </si>
  <si>
    <t>Чоловіків, які досягли 60 років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</si>
  <si>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</si>
  <si>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</si>
  <si>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 xml:space="preserve">  з них жінок</t>
  </si>
  <si>
    <t>Осіб, які мають батьків віком понад 70 років, батьків-інвалідів 1 групи, за умови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</si>
  <si>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1/2 призначеного строку основного покарання</t>
  </si>
  <si>
    <t>засуджених за умислі злочини, за які законом передбачено покаранняу виді позбавлення волі на строк  не більше 6 років при умові відбуття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</si>
  <si>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</si>
  <si>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</si>
  <si>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</si>
  <si>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</si>
  <si>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2011 році"</t>
  </si>
  <si>
    <t>ст.1, 2</t>
  </si>
  <si>
    <t>ст.1</t>
  </si>
  <si>
    <t>ст.2</t>
  </si>
  <si>
    <t>ст.6</t>
  </si>
  <si>
    <t>ст.1,2,6</t>
  </si>
  <si>
    <t>ст.3</t>
  </si>
  <si>
    <t>ст.4</t>
  </si>
  <si>
    <t>ст.5</t>
  </si>
  <si>
    <t>звільнено з-під варти  (з гр.2)</t>
  </si>
  <si>
    <t>звільнено  з-під варти  (з гр.4)</t>
  </si>
  <si>
    <t>у порядку виконання вироків   (ст. 411 КПК)</t>
  </si>
  <si>
    <t>звільнено з-під варти (з гр.12)</t>
  </si>
  <si>
    <t>звільнено з-під варти  чи з місць позбавлення волі</t>
  </si>
  <si>
    <t xml:space="preserve">1. Кількість осіб, щодо яких відмовлено судом у порушенні кримінальної справи (в порядку статті 27 КПК України) </t>
  </si>
  <si>
    <t xml:space="preserve">2. Кількість осіб, щодо яких відмовлено судом у застосуванні амністії  </t>
  </si>
  <si>
    <t xml:space="preserve">3. Кількість осіб, до яких застосовано амністію і які засуджені судами іноземних держав і відбувають покарання на території України </t>
  </si>
  <si>
    <t>Керівник  ______________________________</t>
  </si>
  <si>
    <t xml:space="preserve">Виконавець ___________________________                           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</si>
  <si>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</si>
  <si>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телефон:__________________ факс:___________________ електронна пошта:________________</t>
  </si>
  <si>
    <t>Довідка до розділу Б</t>
  </si>
  <si>
    <t xml:space="preserve">            (підпис)                          П.І.Б.</t>
  </si>
  <si>
    <t xml:space="preserve"> "______" _____________________ 20__ р.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</si>
</sst>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sz val="7"/>
      <name val="Arial Cyr"/>
      <family val="0"/>
    </font>
    <font>
      <sz val="10"/>
      <name val="Arial Narrow"/>
      <family val="0"/>
    </font>
    <font>
      <b/>
      <sz val="12"/>
      <name val="Times New Roman"/>
      <family val="0"/>
    </font>
    <font>
      <b/>
      <i/>
      <sz val="11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8"/>
      <name val="Arial Cyr"/>
      <family val="0"/>
    </font>
    <font>
      <i/>
      <sz val="11"/>
      <name val="Arial Cyr"/>
      <family val="0"/>
    </font>
    <font>
      <b/>
      <sz val="12"/>
      <name val="Arial Narrow"/>
      <family val="0"/>
    </font>
    <font>
      <b/>
      <sz val="12"/>
      <name val="Arial Cyr"/>
      <family val="0"/>
    </font>
    <font>
      <sz val="12"/>
      <name val="Arial Narrow"/>
      <family val="0"/>
    </font>
    <font>
      <b/>
      <sz val="11"/>
      <name val="Arial Narrow"/>
      <family val="0"/>
    </font>
    <font>
      <i/>
      <sz val="12"/>
      <name val="Arial Narrow"/>
      <family val="0"/>
    </font>
    <font>
      <sz val="12"/>
      <name val="Arial Cyr"/>
      <family val="0"/>
    </font>
    <font>
      <b/>
      <sz val="11"/>
      <name val="Arial Cyr"/>
      <family val="0"/>
    </font>
    <font>
      <sz val="9"/>
      <name val="Arial Narrow"/>
      <family val="0"/>
    </font>
    <font>
      <b/>
      <sz val="9"/>
      <name val="Arial Narrow"/>
      <family val="0"/>
    </font>
    <font>
      <i/>
      <sz val="9"/>
      <name val="Arial Narrow"/>
      <family val="0"/>
    </font>
    <font>
      <b/>
      <i/>
      <sz val="12"/>
      <name val="Arial Narrow"/>
      <family val="0"/>
    </font>
    <font>
      <i/>
      <sz val="14"/>
      <name val="Times New Roman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1" fillId="0" borderId="4" xfId="0" applyNumberFormat="1" applyFont="1" applyFill="1" applyBorder="1" applyAlignment="1" applyProtection="1">
      <alignment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2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 wrapText="1"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left" vertical="center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6" fillId="0" borderId="3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27" fillId="0" borderId="4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wrapText="1"/>
      <protection/>
    </xf>
    <xf numFmtId="0" fontId="26" fillId="0" borderId="2" xfId="0" applyNumberFormat="1" applyFont="1" applyFill="1" applyBorder="1" applyAlignment="1" applyProtection="1">
      <alignment horizontal="left" vertical="center" wrapText="1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NumberFormat="1" applyFont="1" applyFill="1" applyBorder="1" applyAlignment="1" applyProtection="1">
      <alignment vertical="center" wrapText="1"/>
      <protection/>
    </xf>
    <xf numFmtId="0" fontId="28" fillId="0" borderId="17" xfId="0" applyNumberFormat="1" applyFont="1" applyFill="1" applyBorder="1" applyAlignment="1" applyProtection="1">
      <alignment vertical="center" wrapText="1"/>
      <protection/>
    </xf>
    <xf numFmtId="0" fontId="26" fillId="0" borderId="18" xfId="0" applyNumberFormat="1" applyFont="1" applyFill="1" applyBorder="1" applyAlignment="1" applyProtection="1">
      <alignment horizontal="left" vertical="center" wrapText="1"/>
      <protection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7" fillId="0" borderId="8" xfId="0" applyNumberFormat="1" applyFont="1" applyFill="1" applyBorder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/>
      <protection/>
    </xf>
    <xf numFmtId="0" fontId="27" fillId="0" borderId="9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wrapText="1"/>
      <protection/>
    </xf>
    <xf numFmtId="0" fontId="26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12" xfId="0" applyNumberFormat="1" applyFont="1" applyFill="1" applyBorder="1" applyAlignment="1" applyProtection="1">
      <alignment horizontal="left" vertical="justify"/>
      <protection/>
    </xf>
    <xf numFmtId="0" fontId="28" fillId="0" borderId="12" xfId="0" applyNumberFormat="1" applyFont="1" applyFill="1" applyBorder="1" applyAlignment="1" applyProtection="1">
      <alignment vertical="center" wrapText="1"/>
      <protection/>
    </xf>
    <xf numFmtId="0" fontId="28" fillId="0" borderId="21" xfId="0" applyNumberFormat="1" applyFont="1" applyFill="1" applyBorder="1" applyAlignment="1" applyProtection="1">
      <alignment vertical="center" wrapText="1"/>
      <protection/>
    </xf>
    <xf numFmtId="0" fontId="31" fillId="0" borderId="22" xfId="0" applyNumberFormat="1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 horizontal="left" vertical="center" wrapText="1"/>
      <protection/>
    </xf>
    <xf numFmtId="0" fontId="29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32" fillId="0" borderId="13" xfId="0" applyNumberFormat="1" applyFont="1" applyFill="1" applyBorder="1" applyAlignment="1" applyProtection="1">
      <alignment/>
      <protection/>
    </xf>
    <xf numFmtId="0" fontId="32" fillId="0" borderId="14" xfId="0" applyNumberFormat="1" applyFont="1" applyFill="1" applyBorder="1" applyAlignment="1" applyProtection="1">
      <alignment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vertical="center" wrapText="1"/>
      <protection/>
    </xf>
    <xf numFmtId="0" fontId="33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0" borderId="12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 horizontal="left" vertical="top" wrapText="1"/>
      <protection/>
    </xf>
    <xf numFmtId="0" fontId="35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15" xfId="0" applyNumberFormat="1" applyFont="1" applyFill="1" applyBorder="1" applyAlignment="1" applyProtection="1">
      <alignment horizontal="left" vertical="top" wrapText="1"/>
      <protection/>
    </xf>
    <xf numFmtId="0" fontId="33" fillId="0" borderId="12" xfId="0" applyNumberFormat="1" applyFont="1" applyFill="1" applyBorder="1" applyAlignment="1" applyProtection="1">
      <alignment vertical="center"/>
      <protection/>
    </xf>
    <xf numFmtId="0" fontId="33" fillId="0" borderId="13" xfId="0" applyNumberFormat="1" applyFont="1" applyFill="1" applyBorder="1" applyAlignment="1" applyProtection="1">
      <alignment vertical="center"/>
      <protection/>
    </xf>
    <xf numFmtId="0" fontId="33" fillId="0" borderId="14" xfId="0" applyNumberFormat="1" applyFont="1" applyFill="1" applyBorder="1" applyAlignment="1" applyProtection="1">
      <alignment vertical="center" wrapText="1"/>
      <protection/>
    </xf>
    <xf numFmtId="0" fontId="33" fillId="0" borderId="15" xfId="0" applyNumberFormat="1" applyFont="1" applyFill="1" applyBorder="1" applyAlignment="1" applyProtection="1">
      <alignment vertical="center" wrapText="1"/>
      <protection/>
    </xf>
    <xf numFmtId="0" fontId="33" fillId="0" borderId="25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top"/>
      <protection/>
    </xf>
    <xf numFmtId="0" fontId="28" fillId="0" borderId="13" xfId="0" applyNumberFormat="1" applyFont="1" applyFill="1" applyBorder="1" applyAlignment="1" applyProtection="1">
      <alignment horizontal="center" wrapText="1"/>
      <protection/>
    </xf>
    <xf numFmtId="0" fontId="28" fillId="0" borderId="15" xfId="0" applyNumberFormat="1" applyFont="1" applyFill="1" applyBorder="1" applyAlignment="1" applyProtection="1">
      <alignment horizontal="center" wrapText="1"/>
      <protection/>
    </xf>
    <xf numFmtId="0" fontId="36" fillId="0" borderId="12" xfId="0" applyNumberFormat="1" applyFont="1" applyFill="1" applyBorder="1" applyAlignment="1" applyProtection="1">
      <alignment horizont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wrapText="1"/>
      <protection/>
    </xf>
    <xf numFmtId="0" fontId="28" fillId="0" borderId="12" xfId="0" applyNumberFormat="1" applyFont="1" applyFill="1" applyBorder="1" applyAlignment="1" applyProtection="1">
      <alignment horizontal="center" wrapText="1"/>
      <protection/>
    </xf>
    <xf numFmtId="0" fontId="28" fillId="0" borderId="13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2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36" fillId="0" borderId="7" xfId="0" applyNumberFormat="1" applyFont="1" applyFill="1" applyBorder="1" applyAlignment="1" applyProtection="1">
      <alignment horizontal="center" vertical="center" wrapText="1"/>
      <protection/>
    </xf>
    <xf numFmtId="0" fontId="28" fillId="0" borderId="2" xfId="0" applyNumberFormat="1" applyFont="1" applyFill="1" applyBorder="1" applyAlignment="1" applyProtection="1">
      <alignment horizontal="center" vertical="center" wrapText="1"/>
      <protection/>
    </xf>
    <xf numFmtId="0" fontId="28" fillId="0" borderId="7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6" fillId="0" borderId="1" xfId="0" applyNumberFormat="1" applyFont="1" applyFill="1" applyBorder="1" applyAlignment="1" applyProtection="1">
      <alignment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8" fillId="0" borderId="14" xfId="0" applyNumberFormat="1" applyFont="1" applyFill="1" applyBorder="1" applyAlignment="1" applyProtection="1">
      <alignment horizontal="center" wrapText="1"/>
      <protection/>
    </xf>
    <xf numFmtId="0" fontId="31" fillId="0" borderId="15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 horizontal="center" vertical="top" wrapText="1"/>
      <protection/>
    </xf>
    <xf numFmtId="0" fontId="15" fillId="0" borderId="5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0" fontId="3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defaultGridColor="0" colorId="0" workbookViewId="0" topLeftCell="A1"/>
  </sheetViews>
  <sheetFormatPr defaultColWidth="9.140625" defaultRowHeight="12.75"/>
  <cols>
    <col min="1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7"/>
      <c r="C2" s="27"/>
      <c r="D2" s="26"/>
      <c r="E2" s="26"/>
      <c r="F2" s="26"/>
      <c r="G2" s="26"/>
      <c r="H2" s="26"/>
      <c r="I2" s="26"/>
      <c r="J2" s="26"/>
    </row>
    <row r="3" spans="1:10" ht="15.75" customHeight="1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7"/>
      <c r="C7" s="27"/>
      <c r="D7" s="26"/>
      <c r="E7" s="26"/>
      <c r="F7" s="26"/>
      <c r="G7" s="26"/>
      <c r="H7" s="26"/>
      <c r="I7" s="26"/>
      <c r="J7" s="26"/>
    </row>
    <row r="8" spans="1:14" ht="18.75" customHeight="1">
      <c r="A8" s="3"/>
      <c r="B8" s="27"/>
      <c r="C8" s="27"/>
      <c r="D8" s="26"/>
      <c r="E8" s="26"/>
      <c r="F8" s="26"/>
      <c r="G8" s="26"/>
      <c r="H8" s="26"/>
      <c r="I8" s="26"/>
      <c r="J8" s="26"/>
      <c r="L8" s="26"/>
      <c r="M8" s="26"/>
      <c r="N8" s="26"/>
    </row>
    <row r="9" spans="1:15" ht="12.75" customHeight="1">
      <c r="A9" s="7"/>
      <c r="B9" s="7"/>
      <c r="C9" s="7"/>
      <c r="D9" s="7"/>
      <c r="E9" s="7"/>
      <c r="F9" s="7"/>
      <c r="G9" s="7"/>
      <c r="H9" s="26"/>
      <c r="I9" s="26"/>
      <c r="J9" s="73"/>
      <c r="L9" s="26"/>
      <c r="M9" s="26"/>
      <c r="N9" s="26"/>
      <c r="O9" s="26"/>
    </row>
    <row r="10" spans="1:14" ht="12.75">
      <c r="A10" s="8" t="s">
        <v>7</v>
      </c>
      <c r="B10" s="28"/>
      <c r="C10" s="28"/>
      <c r="D10" s="28"/>
      <c r="E10" s="28" t="s">
        <v>20</v>
      </c>
      <c r="F10" s="28"/>
      <c r="G10" s="58"/>
      <c r="H10" s="22" t="s">
        <v>24</v>
      </c>
      <c r="I10" s="40"/>
      <c r="J10" s="40"/>
      <c r="L10" s="26"/>
      <c r="M10" s="26"/>
      <c r="N10" s="26"/>
    </row>
    <row r="11" spans="1:14" ht="12.75">
      <c r="A11" s="9" t="s">
        <v>8</v>
      </c>
      <c r="B11" s="29"/>
      <c r="C11" s="29"/>
      <c r="D11" s="44"/>
      <c r="E11" s="9" t="s">
        <v>21</v>
      </c>
      <c r="F11" s="29"/>
      <c r="G11" s="44"/>
      <c r="H11" s="64" t="s">
        <v>25</v>
      </c>
      <c r="I11" s="69"/>
      <c r="J11" s="69"/>
      <c r="L11" s="82"/>
      <c r="M11" s="82"/>
      <c r="N11" s="82"/>
    </row>
    <row r="12" spans="1:14" ht="41.25" customHeight="1">
      <c r="A12" s="10"/>
      <c r="B12" s="30"/>
      <c r="C12" s="30"/>
      <c r="D12" s="45"/>
      <c r="E12" s="10"/>
      <c r="F12" s="30"/>
      <c r="G12" s="45"/>
      <c r="H12" s="65" t="s">
        <v>26</v>
      </c>
      <c r="I12" s="70"/>
      <c r="J12" s="70"/>
      <c r="K12" s="26"/>
      <c r="L12" s="26"/>
      <c r="M12" s="26"/>
      <c r="N12" s="26"/>
    </row>
    <row r="13" spans="1:14" ht="49.5" customHeight="1">
      <c r="A13" s="9" t="s">
        <v>9</v>
      </c>
      <c r="B13" s="29"/>
      <c r="C13" s="29"/>
      <c r="D13" s="44"/>
      <c r="E13" s="9" t="s">
        <v>0</v>
      </c>
      <c r="F13" s="29"/>
      <c r="G13" s="44"/>
      <c r="H13" s="66" t="s">
        <v>27</v>
      </c>
      <c r="I13" s="71"/>
      <c r="J13" s="71"/>
      <c r="L13" s="26"/>
      <c r="M13" s="26"/>
      <c r="N13" s="26"/>
    </row>
    <row r="14" spans="1:10" ht="36.75" customHeight="1">
      <c r="A14" s="11"/>
      <c r="B14" s="31"/>
      <c r="C14" s="31"/>
      <c r="D14" s="46"/>
      <c r="E14" s="11"/>
      <c r="F14" s="31"/>
      <c r="G14" s="46"/>
      <c r="H14" s="67"/>
      <c r="I14" s="72"/>
      <c r="J14" s="72"/>
    </row>
    <row r="15" spans="1:10" ht="10.5" customHeight="1" hidden="1">
      <c r="A15" s="10"/>
      <c r="B15" s="30"/>
      <c r="C15" s="30"/>
      <c r="D15" s="45"/>
      <c r="E15" s="10"/>
      <c r="F15" s="30"/>
      <c r="G15" s="45"/>
      <c r="H15" s="67"/>
      <c r="I15" s="72"/>
      <c r="J15" s="72"/>
    </row>
    <row r="16" spans="1:10" ht="12.75" customHeight="1">
      <c r="A16" s="12" t="s">
        <v>10</v>
      </c>
      <c r="B16" s="32"/>
      <c r="C16" s="32"/>
      <c r="D16" s="47"/>
      <c r="E16" s="9" t="s">
        <v>22</v>
      </c>
      <c r="F16" s="29"/>
      <c r="G16" s="44"/>
      <c r="H16" s="22"/>
      <c r="I16" s="40"/>
      <c r="J16" s="40"/>
    </row>
    <row r="17" spans="1:10" ht="45" customHeight="1">
      <c r="A17" s="13"/>
      <c r="B17" s="33"/>
      <c r="C17" s="33"/>
      <c r="D17" s="48"/>
      <c r="E17" s="10"/>
      <c r="F17" s="30"/>
      <c r="G17" s="45"/>
      <c r="H17" s="22"/>
      <c r="I17" s="40"/>
      <c r="J17" s="40"/>
    </row>
    <row r="18" spans="1:10" ht="7.5" customHeight="1">
      <c r="A18" s="14" t="s">
        <v>11</v>
      </c>
      <c r="B18" s="34"/>
      <c r="C18" s="34"/>
      <c r="D18" s="49"/>
      <c r="E18" s="52" t="s">
        <v>23</v>
      </c>
      <c r="F18" s="55"/>
      <c r="G18" s="59"/>
      <c r="H18" s="22"/>
      <c r="I18" s="40"/>
      <c r="J18" s="40"/>
    </row>
    <row r="19" spans="1:10" ht="37.5" customHeight="1">
      <c r="A19" s="15"/>
      <c r="B19" s="35"/>
      <c r="C19" s="35"/>
      <c r="D19" s="50"/>
      <c r="E19" s="53"/>
      <c r="F19" s="56"/>
      <c r="G19" s="60"/>
      <c r="H19" s="22"/>
      <c r="I19" s="40"/>
      <c r="J19" s="40"/>
    </row>
    <row r="20" spans="1:10" ht="27" customHeight="1" hidden="1">
      <c r="A20" s="15"/>
      <c r="B20" s="35"/>
      <c r="C20" s="35"/>
      <c r="D20" s="50"/>
      <c r="E20" s="53"/>
      <c r="F20" s="56"/>
      <c r="G20" s="60"/>
      <c r="H20" s="22"/>
      <c r="I20" s="40"/>
      <c r="J20" s="40"/>
    </row>
    <row r="21" spans="1:10" ht="3.75" customHeight="1">
      <c r="A21" s="15"/>
      <c r="B21" s="35"/>
      <c r="C21" s="35"/>
      <c r="D21" s="50"/>
      <c r="E21" s="53"/>
      <c r="F21" s="56"/>
      <c r="G21" s="60"/>
      <c r="H21" s="22"/>
      <c r="I21" s="40"/>
      <c r="J21" s="40"/>
    </row>
    <row r="22" spans="1:10" ht="20.25" customHeight="1" hidden="1">
      <c r="A22" s="15"/>
      <c r="B22" s="35"/>
      <c r="C22" s="35"/>
      <c r="D22" s="50"/>
      <c r="E22" s="53"/>
      <c r="F22" s="56"/>
      <c r="G22" s="60"/>
      <c r="H22" s="68"/>
      <c r="I22" s="26"/>
      <c r="J22" s="26"/>
    </row>
    <row r="23" spans="1:10" ht="7.5" customHeight="1">
      <c r="A23" s="16"/>
      <c r="B23" s="36"/>
      <c r="C23" s="36"/>
      <c r="D23" s="51"/>
      <c r="E23" s="54"/>
      <c r="F23" s="57"/>
      <c r="G23" s="61"/>
      <c r="H23" s="68"/>
      <c r="I23" s="26"/>
      <c r="J23" s="74"/>
    </row>
    <row r="24" spans="1:10" ht="33.75" customHeight="1">
      <c r="A24" s="17"/>
      <c r="B24" s="17"/>
      <c r="C24" s="17"/>
      <c r="D24" s="17"/>
      <c r="E24" s="17"/>
      <c r="F24" s="17"/>
      <c r="G24" s="17"/>
      <c r="H24" s="26"/>
      <c r="I24" s="26"/>
      <c r="J24" s="74"/>
    </row>
    <row r="25" spans="1:10" ht="14.25" customHeight="1">
      <c r="A25" s="18"/>
      <c r="B25" s="18"/>
      <c r="C25" s="18"/>
      <c r="D25" s="18"/>
      <c r="E25" s="18"/>
      <c r="F25" s="18"/>
      <c r="G25" s="18"/>
      <c r="H25" s="26"/>
      <c r="I25" s="26"/>
      <c r="J25" s="74"/>
    </row>
    <row r="26" spans="1:10" ht="12.75" customHeight="1">
      <c r="A26" s="19"/>
      <c r="B26" s="37"/>
      <c r="C26" s="37"/>
      <c r="D26" s="37"/>
      <c r="E26" s="37"/>
      <c r="F26" s="37"/>
      <c r="G26" s="62"/>
      <c r="H26" s="37"/>
      <c r="I26" s="37"/>
      <c r="J26" s="75"/>
    </row>
    <row r="27" spans="1:11" ht="25.5" customHeight="1">
      <c r="A27" s="20" t="s">
        <v>12</v>
      </c>
      <c r="B27" s="38"/>
      <c r="C27" s="38"/>
      <c r="D27" s="38"/>
      <c r="E27" s="38"/>
      <c r="F27" s="38"/>
      <c r="G27" s="38"/>
      <c r="H27" s="38"/>
      <c r="I27" s="38"/>
      <c r="J27" s="76"/>
      <c r="K27" s="81"/>
    </row>
    <row r="28" spans="1:11" ht="22.5" customHeight="1">
      <c r="A28" s="21" t="s">
        <v>13</v>
      </c>
      <c r="B28" s="39"/>
      <c r="C28" s="39" t="s">
        <v>19</v>
      </c>
      <c r="D28" s="39"/>
      <c r="E28" s="39"/>
      <c r="F28" s="39"/>
      <c r="G28" s="39"/>
      <c r="H28" s="39"/>
      <c r="I28" s="39"/>
      <c r="J28" s="77"/>
      <c r="K28" s="81"/>
    </row>
    <row r="29" spans="1:11" ht="19.5" customHeight="1">
      <c r="A29" s="21" t="s">
        <v>14</v>
      </c>
      <c r="B29" s="39"/>
      <c r="C29" s="39"/>
      <c r="D29" s="39"/>
      <c r="E29" s="39"/>
      <c r="F29" s="39"/>
      <c r="G29" s="39"/>
      <c r="H29" s="39"/>
      <c r="I29" s="39"/>
      <c r="J29" s="77"/>
      <c r="K29" s="81"/>
    </row>
    <row r="30" spans="1:11" ht="18.75" customHeight="1">
      <c r="A30" s="22" t="s">
        <v>15</v>
      </c>
      <c r="B30" s="40"/>
      <c r="C30" s="40"/>
      <c r="D30" s="40"/>
      <c r="E30" s="40"/>
      <c r="F30" s="40"/>
      <c r="G30" s="40"/>
      <c r="H30" s="40"/>
      <c r="I30" s="40"/>
      <c r="J30" s="78"/>
      <c r="K30" s="81"/>
    </row>
    <row r="31" spans="1:11" ht="20.25" customHeight="1">
      <c r="A31" s="23" t="s">
        <v>16</v>
      </c>
      <c r="B31" s="41"/>
      <c r="C31" s="41"/>
      <c r="D31" s="41"/>
      <c r="E31" s="41"/>
      <c r="F31" s="41"/>
      <c r="G31" s="41"/>
      <c r="H31" s="41"/>
      <c r="I31" s="41"/>
      <c r="J31" s="79"/>
      <c r="K31" s="81"/>
    </row>
    <row r="32" spans="1:11" ht="18" customHeight="1">
      <c r="A32" s="22" t="s">
        <v>17</v>
      </c>
      <c r="B32" s="40"/>
      <c r="C32" s="40"/>
      <c r="D32" s="40"/>
      <c r="E32" s="40"/>
      <c r="F32" s="40"/>
      <c r="G32" s="40"/>
      <c r="H32" s="40"/>
      <c r="I32" s="40"/>
      <c r="J32" s="78"/>
      <c r="K32" s="81"/>
    </row>
    <row r="33" spans="1:11" ht="12.75">
      <c r="A33" s="24" t="s">
        <v>18</v>
      </c>
      <c r="B33" s="42"/>
      <c r="C33" s="42"/>
      <c r="D33" s="42"/>
      <c r="E33" s="42"/>
      <c r="F33" s="42"/>
      <c r="G33" s="42"/>
      <c r="H33" s="42"/>
      <c r="I33" s="42"/>
      <c r="J33" s="80"/>
      <c r="K33" s="81"/>
    </row>
    <row r="34" spans="1:10" ht="12.75" customHeight="1">
      <c r="A34" s="25"/>
      <c r="B34" s="43"/>
      <c r="C34" s="25"/>
      <c r="D34" s="43"/>
      <c r="E34" s="43"/>
      <c r="F34" s="43"/>
      <c r="G34" s="63"/>
      <c r="H34" s="43"/>
      <c r="I34" s="43"/>
      <c r="J34" s="43"/>
    </row>
    <row r="35" spans="1:10" ht="18.75" customHeight="1">
      <c r="A35" s="3"/>
      <c r="B35" s="27"/>
      <c r="C35" s="27"/>
      <c r="D35" s="26"/>
      <c r="E35" s="26"/>
      <c r="F35" s="26"/>
      <c r="G35" s="26"/>
      <c r="H35" s="26"/>
      <c r="I35" s="26"/>
      <c r="J35" s="26"/>
    </row>
    <row r="36" spans="1:10" ht="18.75" customHeight="1">
      <c r="A36" s="3"/>
      <c r="B36" s="27"/>
      <c r="C36" s="27"/>
      <c r="D36" s="26"/>
      <c r="E36" s="26"/>
      <c r="F36" s="26"/>
      <c r="G36" s="26"/>
      <c r="H36" s="26"/>
      <c r="I36" s="26"/>
      <c r="J36" s="26"/>
    </row>
    <row r="37" spans="1:10" ht="18.75" customHeight="1">
      <c r="A37" s="3"/>
      <c r="B37" s="27"/>
      <c r="C37" s="27"/>
      <c r="D37" s="26"/>
      <c r="E37" s="26"/>
      <c r="F37" s="26"/>
      <c r="G37" s="26"/>
      <c r="H37" s="26"/>
      <c r="I37" s="26"/>
      <c r="J37" s="26"/>
    </row>
    <row r="38" spans="1:10" ht="12.75" customHeight="1">
      <c r="A38" s="26"/>
      <c r="B38" s="27"/>
      <c r="C38" s="27"/>
      <c r="D38" s="26"/>
      <c r="E38" s="26"/>
      <c r="F38" s="26"/>
      <c r="G38" s="26"/>
      <c r="H38" s="26"/>
      <c r="I38" s="26"/>
      <c r="J38" s="26"/>
    </row>
    <row r="39" spans="1:10" ht="12.75" customHeight="1">
      <c r="A39" s="26"/>
      <c r="B39" s="27"/>
      <c r="C39" s="27"/>
      <c r="D39" s="26"/>
      <c r="E39" s="26"/>
      <c r="F39" s="26"/>
      <c r="G39" s="26"/>
      <c r="H39" s="26"/>
      <c r="I39" s="26"/>
      <c r="J39" s="26"/>
    </row>
    <row r="40" spans="2:3" ht="12.75" customHeight="1">
      <c r="B40" s="27"/>
      <c r="C40" s="27"/>
    </row>
    <row r="41" spans="2:3" ht="12.75" customHeight="1">
      <c r="B41" s="27"/>
      <c r="C41" s="27"/>
    </row>
    <row r="42" spans="2:3" ht="12.75" customHeight="1">
      <c r="B42" s="27"/>
      <c r="C42" s="27"/>
    </row>
    <row r="43" spans="2:3" ht="12.75" customHeight="1">
      <c r="B43" s="27"/>
      <c r="C43" s="27"/>
    </row>
    <row r="44" spans="2:3" ht="12.75" customHeight="1">
      <c r="B44" s="27"/>
      <c r="C44" s="27"/>
    </row>
    <row r="45" spans="2:3" ht="12.75" customHeight="1">
      <c r="B45" s="27"/>
      <c r="C45" s="27"/>
    </row>
    <row r="46" spans="2:3" ht="12.75" customHeight="1">
      <c r="B46" s="27"/>
      <c r="C46" s="27"/>
    </row>
    <row r="47" spans="2:3" ht="12.75" customHeight="1">
      <c r="B47" s="27"/>
      <c r="C47" s="27"/>
    </row>
  </sheetData>
  <sheetProtection/>
  <mergeCells count="31">
    <mergeCell ref="A10:D10"/>
    <mergeCell ref="E10:G10"/>
    <mergeCell ref="H10:J10"/>
    <mergeCell ref="A28:B28"/>
    <mergeCell ref="C28:J28"/>
    <mergeCell ref="A1:J1"/>
    <mergeCell ref="A3:J4"/>
    <mergeCell ref="A5:J5"/>
    <mergeCell ref="A6:J6"/>
    <mergeCell ref="A13:D15"/>
    <mergeCell ref="E13:G15"/>
    <mergeCell ref="H13:J13"/>
    <mergeCell ref="H14:J15"/>
    <mergeCell ref="A11:D12"/>
    <mergeCell ref="E11:G12"/>
    <mergeCell ref="H11:J11"/>
    <mergeCell ref="H12:J12"/>
    <mergeCell ref="A18:D23"/>
    <mergeCell ref="E18:G23"/>
    <mergeCell ref="H18:J18"/>
    <mergeCell ref="H19:J21"/>
    <mergeCell ref="A16:D17"/>
    <mergeCell ref="E16:G17"/>
    <mergeCell ref="H16:J16"/>
    <mergeCell ref="H17:J17"/>
    <mergeCell ref="A33:J33"/>
    <mergeCell ref="A27:J27"/>
    <mergeCell ref="A29:J29"/>
    <mergeCell ref="A30:J30"/>
    <mergeCell ref="A31:J31"/>
    <mergeCell ref="A32:J3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J96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0.8515625" customWidth="1"/>
    <col min="5" max="5" width="25.8515625" customWidth="1"/>
    <col min="6" max="6" width="8.57421875" customWidth="1"/>
    <col min="7" max="7" width="11.57421875" customWidth="1"/>
    <col min="8" max="8" width="7.28125" customWidth="1"/>
    <col min="9" max="9" width="5.00390625" customWidth="1"/>
    <col min="10" max="10" width="12.421875" customWidth="1"/>
    <col min="11" max="11" width="7.28125" customWidth="1"/>
    <col min="12" max="12" width="6.7109375" customWidth="1"/>
    <col min="13" max="13" width="4.8515625" customWidth="1"/>
    <col min="14" max="14" width="6.28125" customWidth="1"/>
    <col min="15" max="15" width="7.7109375" customWidth="1"/>
    <col min="16" max="16" width="7.421875" customWidth="1"/>
    <col min="17" max="17" width="6.57421875" customWidth="1"/>
    <col min="18" max="18" width="7.421875" customWidth="1"/>
    <col min="19" max="19" width="7.140625" customWidth="1"/>
    <col min="20" max="20" width="6.28125" customWidth="1"/>
    <col min="21" max="21" width="7.140625" customWidth="1"/>
    <col min="22" max="22" width="6.8515625" customWidth="1"/>
    <col min="23" max="23" width="7.57421875" customWidth="1"/>
    <col min="24" max="24" width="6.7109375" customWidth="1"/>
    <col min="25" max="25" width="8.7109375" customWidth="1"/>
    <col min="26" max="27" width="5.8515625" customWidth="1"/>
    <col min="28" max="28" width="9.8515625" customWidth="1"/>
    <col min="29" max="29" width="5.00390625" customWidth="1"/>
    <col min="30" max="30" width="6.28125" customWidth="1"/>
    <col min="31" max="31" width="6.421875" customWidth="1"/>
    <col min="32" max="45" width="9.140625" customWidth="1"/>
    <col min="46" max="46" width="0.2890625" customWidth="1"/>
    <col min="47" max="255" width="9.140625" customWidth="1"/>
  </cols>
  <sheetData>
    <row r="1" ht="2.25" customHeight="1"/>
    <row r="2" spans="1:27" ht="21.75" customHeight="1">
      <c r="A2" s="83" t="s">
        <v>28</v>
      </c>
      <c r="B2" s="83"/>
      <c r="C2" s="83"/>
      <c r="D2" s="125" t="s">
        <v>64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83"/>
      <c r="W2" s="83"/>
      <c r="X2" s="83"/>
      <c r="Y2" s="83"/>
      <c r="Z2" s="83"/>
      <c r="AA2" s="83"/>
    </row>
    <row r="3" spans="1:33" ht="14.25" customHeight="1" hidden="1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E3" s="27"/>
      <c r="AF3" s="27"/>
      <c r="AG3" s="27"/>
    </row>
    <row r="4" spans="1:28" ht="0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27"/>
    </row>
    <row r="5" spans="1:28" ht="0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27"/>
    </row>
    <row r="6" spans="1:244" ht="12.75">
      <c r="A6" s="87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161"/>
      <c r="N6" s="161"/>
      <c r="O6" s="161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79"/>
      <c r="AC6" s="179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</row>
    <row r="7" spans="1:29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161"/>
      <c r="N7" s="161"/>
      <c r="O7" s="161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79"/>
      <c r="AC7" s="179"/>
    </row>
    <row r="8" spans="1:30" ht="12.75">
      <c r="A8" s="87" t="s">
        <v>29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61"/>
      <c r="N8" s="161"/>
      <c r="O8" s="161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27"/>
      <c r="AC8" s="27"/>
      <c r="AD8" s="27"/>
    </row>
    <row r="9" spans="1:30" ht="12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27"/>
      <c r="AC9" s="27"/>
      <c r="AD9" s="27"/>
    </row>
    <row r="10" spans="1:28" ht="12.75">
      <c r="A10" s="89" t="s">
        <v>31</v>
      </c>
      <c r="B10" s="95" t="s">
        <v>33</v>
      </c>
      <c r="C10" s="112"/>
      <c r="D10" s="126"/>
      <c r="E10" s="138" t="s">
        <v>65</v>
      </c>
      <c r="F10" s="148" t="s">
        <v>88</v>
      </c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81"/>
    </row>
    <row r="11" spans="1:28" ht="12.75">
      <c r="A11" s="90"/>
      <c r="B11" s="96"/>
      <c r="C11" s="113"/>
      <c r="D11" s="127"/>
      <c r="E11" s="139"/>
      <c r="F11" s="149" t="s">
        <v>89</v>
      </c>
      <c r="G11" s="150"/>
      <c r="H11" s="150"/>
      <c r="I11" s="157" t="s">
        <v>93</v>
      </c>
      <c r="J11" s="157"/>
      <c r="K11" s="157"/>
      <c r="L11" s="157"/>
      <c r="M11" s="157"/>
      <c r="N11" s="157"/>
      <c r="O11" s="157"/>
      <c r="P11" s="157"/>
      <c r="Q11" s="166" t="s">
        <v>104</v>
      </c>
      <c r="R11" s="168"/>
      <c r="S11" s="168"/>
      <c r="T11" s="168"/>
      <c r="U11" s="171"/>
      <c r="V11" s="173" t="s">
        <v>108</v>
      </c>
      <c r="W11" s="169" t="s">
        <v>36</v>
      </c>
      <c r="X11" s="170"/>
      <c r="Y11" s="170"/>
      <c r="Z11" s="170"/>
      <c r="AA11" s="172"/>
      <c r="AB11" s="81"/>
    </row>
    <row r="12" spans="1:28" ht="12.75">
      <c r="A12" s="90"/>
      <c r="B12" s="96"/>
      <c r="C12" s="113"/>
      <c r="D12" s="127"/>
      <c r="E12" s="139"/>
      <c r="F12" s="150"/>
      <c r="G12" s="150"/>
      <c r="H12" s="150"/>
      <c r="I12" s="158" t="s">
        <v>94</v>
      </c>
      <c r="J12" s="158"/>
      <c r="K12" s="158"/>
      <c r="L12" s="158"/>
      <c r="M12" s="158" t="s">
        <v>100</v>
      </c>
      <c r="N12" s="158"/>
      <c r="O12" s="158"/>
      <c r="P12" s="158"/>
      <c r="Q12" s="138" t="s">
        <v>105</v>
      </c>
      <c r="R12" s="169" t="s">
        <v>96</v>
      </c>
      <c r="S12" s="170"/>
      <c r="T12" s="170"/>
      <c r="U12" s="172"/>
      <c r="V12" s="174"/>
      <c r="W12" s="151" t="s">
        <v>91</v>
      </c>
      <c r="X12" s="151" t="s">
        <v>106</v>
      </c>
      <c r="Y12" s="151" t="s">
        <v>109</v>
      </c>
      <c r="Z12" s="151" t="s">
        <v>110</v>
      </c>
      <c r="AA12" s="151" t="s">
        <v>103</v>
      </c>
      <c r="AB12" s="81"/>
    </row>
    <row r="13" spans="1:28" ht="12.75">
      <c r="A13" s="90"/>
      <c r="B13" s="96"/>
      <c r="C13" s="113"/>
      <c r="D13" s="127"/>
      <c r="E13" s="139"/>
      <c r="F13" s="151" t="s">
        <v>90</v>
      </c>
      <c r="G13" s="154" t="s">
        <v>91</v>
      </c>
      <c r="H13" s="151" t="s">
        <v>92</v>
      </c>
      <c r="I13" s="138" t="s">
        <v>95</v>
      </c>
      <c r="J13" s="154" t="s">
        <v>96</v>
      </c>
      <c r="K13" s="154"/>
      <c r="L13" s="154"/>
      <c r="M13" s="138" t="s">
        <v>95</v>
      </c>
      <c r="N13" s="154" t="s">
        <v>96</v>
      </c>
      <c r="O13" s="154"/>
      <c r="P13" s="154"/>
      <c r="Q13" s="167"/>
      <c r="R13" s="151" t="s">
        <v>97</v>
      </c>
      <c r="S13" s="151" t="s">
        <v>106</v>
      </c>
      <c r="T13" s="151" t="s">
        <v>107</v>
      </c>
      <c r="U13" s="151" t="s">
        <v>103</v>
      </c>
      <c r="V13" s="174"/>
      <c r="W13" s="176"/>
      <c r="X13" s="176"/>
      <c r="Y13" s="176"/>
      <c r="Z13" s="176"/>
      <c r="AA13" s="176"/>
      <c r="AB13" s="81"/>
    </row>
    <row r="14" spans="1:39" ht="12.75">
      <c r="A14" s="90"/>
      <c r="B14" s="97"/>
      <c r="C14" s="114"/>
      <c r="D14" s="128"/>
      <c r="E14" s="140"/>
      <c r="F14" s="152"/>
      <c r="G14" s="155"/>
      <c r="H14" s="156"/>
      <c r="I14" s="159"/>
      <c r="J14" s="160" t="s">
        <v>97</v>
      </c>
      <c r="K14" s="160" t="s">
        <v>98</v>
      </c>
      <c r="L14" s="160" t="s">
        <v>99</v>
      </c>
      <c r="M14" s="162"/>
      <c r="N14" s="160" t="s">
        <v>101</v>
      </c>
      <c r="O14" s="160" t="s">
        <v>102</v>
      </c>
      <c r="P14" s="160" t="s">
        <v>103</v>
      </c>
      <c r="Q14" s="159"/>
      <c r="R14" s="156"/>
      <c r="S14" s="156"/>
      <c r="T14" s="156"/>
      <c r="U14" s="156"/>
      <c r="V14" s="175"/>
      <c r="W14" s="177"/>
      <c r="X14" s="152"/>
      <c r="Y14" s="152"/>
      <c r="Z14" s="152"/>
      <c r="AA14" s="152"/>
      <c r="AB14" s="180"/>
      <c r="AC14" s="182"/>
      <c r="AD14" s="182"/>
      <c r="AE14" s="186"/>
      <c r="AF14" s="186"/>
      <c r="AG14" s="186"/>
      <c r="AH14" s="27"/>
      <c r="AI14" s="27"/>
      <c r="AJ14" s="27"/>
      <c r="AK14" s="27"/>
      <c r="AL14" s="27"/>
      <c r="AM14" s="27"/>
    </row>
    <row r="15" spans="1:40" ht="12.75">
      <c r="A15" s="91" t="s">
        <v>32</v>
      </c>
      <c r="B15" s="98" t="s">
        <v>34</v>
      </c>
      <c r="C15" s="115"/>
      <c r="D15" s="129"/>
      <c r="E15" s="91" t="s">
        <v>66</v>
      </c>
      <c r="F15" s="91">
        <v>1</v>
      </c>
      <c r="G15" s="91">
        <v>2</v>
      </c>
      <c r="H15" s="91">
        <v>3</v>
      </c>
      <c r="I15" s="91">
        <v>4</v>
      </c>
      <c r="J15" s="91">
        <v>5</v>
      </c>
      <c r="K15" s="91">
        <v>6</v>
      </c>
      <c r="L15" s="91">
        <v>7</v>
      </c>
      <c r="M15" s="91">
        <v>8</v>
      </c>
      <c r="N15" s="91">
        <v>9</v>
      </c>
      <c r="O15" s="91">
        <v>10</v>
      </c>
      <c r="P15" s="91">
        <v>11</v>
      </c>
      <c r="Q15" s="91">
        <v>12</v>
      </c>
      <c r="R15" s="91">
        <v>13</v>
      </c>
      <c r="S15" s="91">
        <v>14</v>
      </c>
      <c r="T15" s="91">
        <v>15</v>
      </c>
      <c r="U15" s="91">
        <v>16</v>
      </c>
      <c r="V15" s="91">
        <v>17</v>
      </c>
      <c r="W15" s="91">
        <v>18</v>
      </c>
      <c r="X15" s="178">
        <v>19</v>
      </c>
      <c r="Y15" s="91">
        <v>20</v>
      </c>
      <c r="Z15" s="91">
        <v>21</v>
      </c>
      <c r="AA15" s="91">
        <v>22</v>
      </c>
      <c r="AB15" s="81"/>
      <c r="AC15" s="183"/>
      <c r="AD15" s="161"/>
      <c r="AE15" s="187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6" ht="12.75">
      <c r="A16" s="91">
        <v>1</v>
      </c>
      <c r="B16" s="99" t="s">
        <v>35</v>
      </c>
      <c r="C16" s="99"/>
      <c r="D16" s="99"/>
      <c r="E16" s="141" t="s">
        <v>1</v>
      </c>
      <c r="F16" s="153">
        <v>0</v>
      </c>
      <c r="G16" s="153">
        <v>10</v>
      </c>
      <c r="H16" s="153">
        <v>0</v>
      </c>
      <c r="I16" s="153">
        <v>59</v>
      </c>
      <c r="J16" s="153">
        <v>53</v>
      </c>
      <c r="K16" s="153">
        <v>6</v>
      </c>
      <c r="L16" s="153">
        <v>0</v>
      </c>
      <c r="M16" s="153">
        <v>45</v>
      </c>
      <c r="N16" s="153">
        <v>45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114</v>
      </c>
      <c r="W16" s="153">
        <v>63</v>
      </c>
      <c r="X16" s="153">
        <v>6</v>
      </c>
      <c r="Y16" s="153">
        <v>45</v>
      </c>
      <c r="Z16" s="153">
        <v>0</v>
      </c>
      <c r="AA16" s="153">
        <v>0</v>
      </c>
      <c r="AB16" s="181"/>
      <c r="AC16" s="184"/>
      <c r="AD16" s="27"/>
      <c r="AE16" s="188">
        <f>IF(G16&lt;H16,"Помилка гр3 &gt;гр2","")</f>
        <v>0</v>
      </c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</row>
    <row r="17" spans="1:46" ht="12.75">
      <c r="A17" s="91">
        <v>2</v>
      </c>
      <c r="B17" s="100" t="s">
        <v>36</v>
      </c>
      <c r="C17" s="116" t="s">
        <v>48</v>
      </c>
      <c r="D17" s="130"/>
      <c r="E17" s="91" t="s">
        <v>67</v>
      </c>
      <c r="F17" s="153">
        <v>0</v>
      </c>
      <c r="G17" s="153">
        <v>0</v>
      </c>
      <c r="H17" s="153">
        <v>0</v>
      </c>
      <c r="I17" s="153">
        <v>1</v>
      </c>
      <c r="J17" s="153">
        <v>1</v>
      </c>
      <c r="K17" s="153">
        <v>0</v>
      </c>
      <c r="L17" s="153">
        <v>0</v>
      </c>
      <c r="M17" s="153">
        <v>4</v>
      </c>
      <c r="N17" s="153">
        <v>4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5</v>
      </c>
      <c r="W17" s="153">
        <v>1</v>
      </c>
      <c r="X17" s="153">
        <v>0</v>
      </c>
      <c r="Y17" s="153">
        <v>4</v>
      </c>
      <c r="Z17" s="153">
        <v>0</v>
      </c>
      <c r="AA17" s="153">
        <v>0</v>
      </c>
      <c r="AB17" s="181"/>
      <c r="AC17" s="27"/>
      <c r="AD17" s="27"/>
      <c r="AE17" s="188">
        <f>IF(G17&lt;H17,"Помилка гр3 &gt;гр2","")</f>
        <v>0</v>
      </c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</row>
    <row r="18" spans="1:46" ht="12.75">
      <c r="A18" s="91">
        <v>3</v>
      </c>
      <c r="B18" s="101"/>
      <c r="C18" s="116" t="s">
        <v>49</v>
      </c>
      <c r="D18" s="130"/>
      <c r="E18" s="91" t="s">
        <v>68</v>
      </c>
      <c r="F18" s="153">
        <v>0</v>
      </c>
      <c r="G18" s="153">
        <v>8</v>
      </c>
      <c r="H18" s="153">
        <v>0</v>
      </c>
      <c r="I18" s="153">
        <v>30</v>
      </c>
      <c r="J18" s="153">
        <v>27</v>
      </c>
      <c r="K18" s="153">
        <v>3</v>
      </c>
      <c r="L18" s="153">
        <v>0</v>
      </c>
      <c r="M18" s="153">
        <v>28</v>
      </c>
      <c r="N18" s="153">
        <v>28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66</v>
      </c>
      <c r="W18" s="153">
        <v>35</v>
      </c>
      <c r="X18" s="153">
        <v>3</v>
      </c>
      <c r="Y18" s="153">
        <v>28</v>
      </c>
      <c r="Z18" s="153">
        <v>0</v>
      </c>
      <c r="AA18" s="153">
        <v>0</v>
      </c>
      <c r="AB18" s="181"/>
      <c r="AC18" s="27"/>
      <c r="AD18" s="27"/>
      <c r="AE18" s="188">
        <f>IF(G18&lt;H18,"Помилка гр3 &gt;гр2","")</f>
        <v>0</v>
      </c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</row>
    <row r="19" spans="1:46" ht="12.75">
      <c r="A19" s="91">
        <v>4</v>
      </c>
      <c r="B19" s="101"/>
      <c r="C19" s="116" t="s">
        <v>50</v>
      </c>
      <c r="D19" s="130"/>
      <c r="E19" s="91" t="s">
        <v>69</v>
      </c>
      <c r="F19" s="153">
        <v>0</v>
      </c>
      <c r="G19" s="153">
        <v>1</v>
      </c>
      <c r="H19" s="153">
        <v>0</v>
      </c>
      <c r="I19" s="153">
        <v>14</v>
      </c>
      <c r="J19" s="153">
        <v>14</v>
      </c>
      <c r="K19" s="153">
        <v>0</v>
      </c>
      <c r="L19" s="153">
        <v>0</v>
      </c>
      <c r="M19" s="153">
        <v>1</v>
      </c>
      <c r="N19" s="153">
        <v>1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16</v>
      </c>
      <c r="W19" s="153">
        <v>15</v>
      </c>
      <c r="X19" s="153">
        <v>0</v>
      </c>
      <c r="Y19" s="153">
        <v>1</v>
      </c>
      <c r="Z19" s="153">
        <v>0</v>
      </c>
      <c r="AA19" s="153">
        <v>0</v>
      </c>
      <c r="AB19" s="181"/>
      <c r="AC19" s="27"/>
      <c r="AD19" s="27"/>
      <c r="AE19" s="188">
        <f>IF(G19&lt;H19,"Помилка гр3 &gt;гр2","")</f>
        <v>0</v>
      </c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</row>
    <row r="20" spans="1:46" ht="12.75">
      <c r="A20" s="91">
        <v>5</v>
      </c>
      <c r="B20" s="101"/>
      <c r="C20" s="116" t="s">
        <v>51</v>
      </c>
      <c r="D20" s="130"/>
      <c r="E20" s="91" t="s">
        <v>70</v>
      </c>
      <c r="F20" s="153">
        <v>0</v>
      </c>
      <c r="G20" s="153">
        <v>0</v>
      </c>
      <c r="H20" s="153">
        <v>0</v>
      </c>
      <c r="I20" s="153">
        <v>7</v>
      </c>
      <c r="J20" s="153">
        <v>5</v>
      </c>
      <c r="K20" s="153">
        <v>2</v>
      </c>
      <c r="L20" s="153">
        <v>0</v>
      </c>
      <c r="M20" s="153">
        <v>5</v>
      </c>
      <c r="N20" s="153">
        <v>5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12</v>
      </c>
      <c r="W20" s="153">
        <v>5</v>
      </c>
      <c r="X20" s="153">
        <v>2</v>
      </c>
      <c r="Y20" s="153">
        <v>5</v>
      </c>
      <c r="Z20" s="153">
        <v>0</v>
      </c>
      <c r="AA20" s="153">
        <v>0</v>
      </c>
      <c r="AB20" s="181"/>
      <c r="AC20" s="27"/>
      <c r="AD20" s="27"/>
      <c r="AE20" s="188">
        <f>IF(G20&lt;H20,"Помилка гр3 &gt;гр2","")</f>
        <v>0</v>
      </c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</row>
    <row r="21" spans="1:46" ht="12.75">
      <c r="A21" s="91">
        <v>6</v>
      </c>
      <c r="B21" s="102"/>
      <c r="C21" s="116" t="s">
        <v>52</v>
      </c>
      <c r="D21" s="130"/>
      <c r="E21" s="91" t="s">
        <v>71</v>
      </c>
      <c r="F21" s="153">
        <v>0</v>
      </c>
      <c r="G21" s="153">
        <v>0</v>
      </c>
      <c r="H21" s="153">
        <v>0</v>
      </c>
      <c r="I21" s="153">
        <v>2</v>
      </c>
      <c r="J21" s="153">
        <v>2</v>
      </c>
      <c r="K21" s="153">
        <v>0</v>
      </c>
      <c r="L21" s="153">
        <v>0</v>
      </c>
      <c r="M21" s="153">
        <v>4</v>
      </c>
      <c r="N21" s="153">
        <v>4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6</v>
      </c>
      <c r="W21" s="153">
        <v>2</v>
      </c>
      <c r="X21" s="153">
        <v>0</v>
      </c>
      <c r="Y21" s="153">
        <v>4</v>
      </c>
      <c r="Z21" s="153">
        <v>0</v>
      </c>
      <c r="AA21" s="153">
        <v>0</v>
      </c>
      <c r="AB21" s="181"/>
      <c r="AC21" s="185"/>
      <c r="AD21" s="179"/>
      <c r="AE21" s="188">
        <f>IF(G21&lt;H21,"Помилка гр3 &gt;гр2","")</f>
        <v>0</v>
      </c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</row>
    <row r="22" spans="1:46" ht="12.75">
      <c r="A22" s="91">
        <v>7</v>
      </c>
      <c r="B22" s="103" t="s">
        <v>37</v>
      </c>
      <c r="C22" s="117"/>
      <c r="D22" s="131"/>
      <c r="E22" s="141" t="s">
        <v>72</v>
      </c>
      <c r="F22" s="153">
        <v>0</v>
      </c>
      <c r="G22" s="153">
        <v>0</v>
      </c>
      <c r="H22" s="153">
        <v>0</v>
      </c>
      <c r="I22" s="153">
        <v>1</v>
      </c>
      <c r="J22" s="153">
        <v>1</v>
      </c>
      <c r="K22" s="153">
        <v>0</v>
      </c>
      <c r="L22" s="153">
        <v>0</v>
      </c>
      <c r="M22" s="153">
        <v>1</v>
      </c>
      <c r="N22" s="153">
        <v>1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2</v>
      </c>
      <c r="W22" s="153">
        <v>1</v>
      </c>
      <c r="X22" s="153">
        <v>0</v>
      </c>
      <c r="Y22" s="153">
        <v>1</v>
      </c>
      <c r="Z22" s="153">
        <v>0</v>
      </c>
      <c r="AA22" s="153">
        <v>0</v>
      </c>
      <c r="AB22" s="181"/>
      <c r="AC22" s="185"/>
      <c r="AD22" s="179"/>
      <c r="AE22" s="188">
        <f>IF(G22&lt;H22,"Помилка гр3 &gt;гр2","")</f>
        <v>0</v>
      </c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</row>
    <row r="23" spans="1:46" ht="12.75">
      <c r="A23" s="91">
        <v>8</v>
      </c>
      <c r="B23" s="104" t="s">
        <v>38</v>
      </c>
      <c r="C23" s="118"/>
      <c r="D23" s="132"/>
      <c r="E23" s="91" t="s">
        <v>73</v>
      </c>
      <c r="F23" s="153">
        <v>0</v>
      </c>
      <c r="G23" s="153">
        <v>0</v>
      </c>
      <c r="H23" s="153">
        <v>0</v>
      </c>
      <c r="I23" s="153">
        <v>1</v>
      </c>
      <c r="J23" s="153">
        <v>1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1</v>
      </c>
      <c r="W23" s="153">
        <v>1</v>
      </c>
      <c r="X23" s="153">
        <v>0</v>
      </c>
      <c r="Y23" s="153">
        <v>0</v>
      </c>
      <c r="Z23" s="153">
        <v>0</v>
      </c>
      <c r="AA23" s="153">
        <v>0</v>
      </c>
      <c r="AB23" s="181"/>
      <c r="AC23" s="185"/>
      <c r="AD23" s="179"/>
      <c r="AE23" s="188">
        <f>IF(G23&lt;H23,"Помилка гр3 &gt;гр2","")</f>
        <v>0</v>
      </c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</row>
    <row r="24" spans="1:46" ht="12.75">
      <c r="A24" s="91">
        <v>9</v>
      </c>
      <c r="B24" s="105" t="s">
        <v>39</v>
      </c>
      <c r="C24" s="105"/>
      <c r="D24" s="105"/>
      <c r="E24" s="141" t="s">
        <v>74</v>
      </c>
      <c r="F24" s="153">
        <v>0</v>
      </c>
      <c r="G24" s="153">
        <v>14</v>
      </c>
      <c r="H24" s="153">
        <v>0</v>
      </c>
      <c r="I24" s="153">
        <v>125</v>
      </c>
      <c r="J24" s="153">
        <v>106</v>
      </c>
      <c r="K24" s="153">
        <v>19</v>
      </c>
      <c r="L24" s="153">
        <v>0</v>
      </c>
      <c r="M24" s="153">
        <v>120</v>
      </c>
      <c r="N24" s="153">
        <v>120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259</v>
      </c>
      <c r="W24" s="153">
        <v>120</v>
      </c>
      <c r="X24" s="153">
        <v>19</v>
      </c>
      <c r="Y24" s="153">
        <v>120</v>
      </c>
      <c r="Z24" s="153">
        <v>0</v>
      </c>
      <c r="AA24" s="153">
        <v>0</v>
      </c>
      <c r="AB24" s="81"/>
      <c r="AE24" s="188">
        <f>IF(G24&lt;H24,"Помилка гр3 &gt;гр2","")</f>
        <v>0</v>
      </c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</row>
    <row r="25" spans="1:46" ht="12.75">
      <c r="A25" s="91">
        <v>10</v>
      </c>
      <c r="B25" s="100" t="s">
        <v>36</v>
      </c>
      <c r="C25" s="116" t="s">
        <v>53</v>
      </c>
      <c r="D25" s="130"/>
      <c r="E25" s="91" t="s">
        <v>75</v>
      </c>
      <c r="F25" s="153">
        <v>0</v>
      </c>
      <c r="G25" s="153">
        <v>6</v>
      </c>
      <c r="H25" s="153">
        <v>0</v>
      </c>
      <c r="I25" s="153">
        <v>82</v>
      </c>
      <c r="J25" s="153">
        <v>67</v>
      </c>
      <c r="K25" s="153">
        <v>15</v>
      </c>
      <c r="L25" s="153">
        <v>0</v>
      </c>
      <c r="M25" s="153">
        <v>96</v>
      </c>
      <c r="N25" s="153">
        <v>96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184</v>
      </c>
      <c r="W25" s="153">
        <v>73</v>
      </c>
      <c r="X25" s="153">
        <v>15</v>
      </c>
      <c r="Y25" s="153">
        <v>96</v>
      </c>
      <c r="Z25" s="153">
        <v>0</v>
      </c>
      <c r="AA25" s="153">
        <v>0</v>
      </c>
      <c r="AB25" s="81"/>
      <c r="AE25" s="188">
        <f>IF(G25&lt;H25,"Помилка гр3 &gt;гр2","")</f>
        <v>0</v>
      </c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</row>
    <row r="26" spans="1:46" ht="12.75">
      <c r="A26" s="91">
        <v>11</v>
      </c>
      <c r="B26" s="101"/>
      <c r="C26" s="116" t="s">
        <v>54</v>
      </c>
      <c r="D26" s="130"/>
      <c r="E26" s="91" t="s">
        <v>76</v>
      </c>
      <c r="F26" s="153">
        <v>0</v>
      </c>
      <c r="G26" s="153">
        <v>1</v>
      </c>
      <c r="H26" s="153">
        <v>0</v>
      </c>
      <c r="I26" s="153">
        <v>8</v>
      </c>
      <c r="J26" s="153">
        <v>5</v>
      </c>
      <c r="K26" s="153">
        <v>3</v>
      </c>
      <c r="L26" s="153">
        <v>0</v>
      </c>
      <c r="M26" s="153">
        <v>9</v>
      </c>
      <c r="N26" s="153">
        <v>9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18</v>
      </c>
      <c r="W26" s="153">
        <v>6</v>
      </c>
      <c r="X26" s="153">
        <v>3</v>
      </c>
      <c r="Y26" s="153">
        <v>9</v>
      </c>
      <c r="Z26" s="153">
        <v>0</v>
      </c>
      <c r="AA26" s="153">
        <v>0</v>
      </c>
      <c r="AB26" s="81"/>
      <c r="AE26" s="188">
        <f>IF(G26&lt;H26,"Помилка гр3 &gt;гр2","")</f>
        <v>0</v>
      </c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</row>
    <row r="27" spans="1:46" ht="12.75">
      <c r="A27" s="91">
        <v>12</v>
      </c>
      <c r="B27" s="101"/>
      <c r="C27" s="116" t="s">
        <v>55</v>
      </c>
      <c r="D27" s="130"/>
      <c r="E27" s="91" t="s">
        <v>77</v>
      </c>
      <c r="F27" s="153">
        <v>0</v>
      </c>
      <c r="G27" s="153">
        <v>2</v>
      </c>
      <c r="H27" s="153">
        <v>0</v>
      </c>
      <c r="I27" s="153">
        <v>17</v>
      </c>
      <c r="J27" s="153">
        <v>17</v>
      </c>
      <c r="K27" s="153">
        <v>0</v>
      </c>
      <c r="L27" s="153">
        <v>0</v>
      </c>
      <c r="M27" s="153">
        <v>5</v>
      </c>
      <c r="N27" s="153">
        <v>5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24</v>
      </c>
      <c r="W27" s="153">
        <v>19</v>
      </c>
      <c r="X27" s="153">
        <v>0</v>
      </c>
      <c r="Y27" s="153">
        <v>5</v>
      </c>
      <c r="Z27" s="153">
        <v>0</v>
      </c>
      <c r="AA27" s="153">
        <v>0</v>
      </c>
      <c r="AB27" s="81"/>
      <c r="AE27" s="188">
        <f>IF(G27&lt;H27,"Помилка гр3 &gt;гр2","")</f>
        <v>0</v>
      </c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</row>
    <row r="28" spans="1:46" ht="12.75">
      <c r="A28" s="91">
        <v>13</v>
      </c>
      <c r="B28" s="102"/>
      <c r="C28" s="116" t="s">
        <v>56</v>
      </c>
      <c r="D28" s="133"/>
      <c r="E28" s="91" t="s">
        <v>78</v>
      </c>
      <c r="F28" s="153">
        <v>0</v>
      </c>
      <c r="G28" s="153">
        <v>4</v>
      </c>
      <c r="H28" s="153">
        <v>0</v>
      </c>
      <c r="I28" s="153">
        <v>17</v>
      </c>
      <c r="J28" s="153">
        <v>16</v>
      </c>
      <c r="K28" s="153">
        <v>1</v>
      </c>
      <c r="L28" s="153">
        <v>0</v>
      </c>
      <c r="M28" s="153">
        <v>9</v>
      </c>
      <c r="N28" s="153">
        <v>9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30</v>
      </c>
      <c r="W28" s="153">
        <v>20</v>
      </c>
      <c r="X28" s="153">
        <v>1</v>
      </c>
      <c r="Y28" s="153">
        <v>9</v>
      </c>
      <c r="Z28" s="153">
        <v>0</v>
      </c>
      <c r="AA28" s="153">
        <v>0</v>
      </c>
      <c r="AB28" s="81"/>
      <c r="AE28" s="188">
        <f>IF(G28&lt;H28,"Помилка гр3 &gt;гр2","")</f>
        <v>0</v>
      </c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</row>
    <row r="29" spans="1:46" ht="12.75">
      <c r="A29" s="91">
        <v>14</v>
      </c>
      <c r="B29" s="99" t="s">
        <v>40</v>
      </c>
      <c r="C29" s="99"/>
      <c r="D29" s="99"/>
      <c r="E29" s="142" t="s">
        <v>79</v>
      </c>
      <c r="F29" s="153">
        <v>0</v>
      </c>
      <c r="G29" s="153">
        <v>4</v>
      </c>
      <c r="H29" s="153">
        <v>0</v>
      </c>
      <c r="I29" s="153">
        <v>26</v>
      </c>
      <c r="J29" s="153">
        <v>25</v>
      </c>
      <c r="K29" s="153">
        <v>1</v>
      </c>
      <c r="L29" s="153">
        <v>0</v>
      </c>
      <c r="M29" s="153">
        <v>41</v>
      </c>
      <c r="N29" s="153">
        <v>41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71</v>
      </c>
      <c r="W29" s="153">
        <v>29</v>
      </c>
      <c r="X29" s="153">
        <v>1</v>
      </c>
      <c r="Y29" s="153">
        <v>41</v>
      </c>
      <c r="Z29" s="153">
        <v>0</v>
      </c>
      <c r="AA29" s="153">
        <v>0</v>
      </c>
      <c r="AB29" s="81"/>
      <c r="AE29" s="188">
        <f>IF(G29&lt;H29,"Помилка гр3 &gt;гр2","")</f>
        <v>0</v>
      </c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</row>
    <row r="30" spans="1:46" ht="12.75">
      <c r="A30" s="91">
        <v>15</v>
      </c>
      <c r="B30" s="99" t="s">
        <v>41</v>
      </c>
      <c r="C30" s="99"/>
      <c r="D30" s="99"/>
      <c r="E30" s="143" t="s">
        <v>80</v>
      </c>
      <c r="F30" s="153">
        <v>0</v>
      </c>
      <c r="G30" s="153">
        <v>0</v>
      </c>
      <c r="H30" s="153">
        <v>0</v>
      </c>
      <c r="I30" s="153">
        <v>1</v>
      </c>
      <c r="J30" s="153">
        <v>1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1</v>
      </c>
      <c r="W30" s="153">
        <v>1</v>
      </c>
      <c r="X30" s="153">
        <v>0</v>
      </c>
      <c r="Y30" s="153">
        <v>0</v>
      </c>
      <c r="Z30" s="153">
        <v>0</v>
      </c>
      <c r="AA30" s="153">
        <v>0</v>
      </c>
      <c r="AB30" s="81"/>
      <c r="AE30" s="188">
        <f>IF(G30&lt;H30,"Помилка гр3 &gt;гр2","")</f>
        <v>0</v>
      </c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</row>
    <row r="31" spans="1:46" ht="12.75">
      <c r="A31" s="91">
        <v>16</v>
      </c>
      <c r="B31" s="99" t="s">
        <v>42</v>
      </c>
      <c r="C31" s="99"/>
      <c r="D31" s="99"/>
      <c r="E31" s="141" t="s">
        <v>81</v>
      </c>
      <c r="F31" s="153">
        <v>0</v>
      </c>
      <c r="G31" s="153">
        <v>2</v>
      </c>
      <c r="H31" s="153">
        <v>0</v>
      </c>
      <c r="I31" s="153">
        <v>37</v>
      </c>
      <c r="J31" s="153">
        <v>34</v>
      </c>
      <c r="K31" s="153">
        <v>3</v>
      </c>
      <c r="L31" s="153">
        <v>0</v>
      </c>
      <c r="M31" s="153">
        <v>8</v>
      </c>
      <c r="N31" s="153">
        <v>8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47</v>
      </c>
      <c r="W31" s="153">
        <v>36</v>
      </c>
      <c r="X31" s="153">
        <v>3</v>
      </c>
      <c r="Y31" s="153">
        <v>8</v>
      </c>
      <c r="Z31" s="153">
        <v>0</v>
      </c>
      <c r="AA31" s="153">
        <v>0</v>
      </c>
      <c r="AB31" s="81"/>
      <c r="AE31" s="188">
        <f>IF(G31&lt;H31,"Помилка гр3 &gt;гр2","")</f>
        <v>0</v>
      </c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</row>
    <row r="32" spans="1:46" ht="12.75">
      <c r="A32" s="91">
        <v>17</v>
      </c>
      <c r="B32" s="100" t="s">
        <v>36</v>
      </c>
      <c r="C32" s="116" t="s">
        <v>57</v>
      </c>
      <c r="D32" s="130"/>
      <c r="E32" s="91" t="s">
        <v>82</v>
      </c>
      <c r="F32" s="153">
        <v>0</v>
      </c>
      <c r="G32" s="153">
        <v>0</v>
      </c>
      <c r="H32" s="153">
        <v>0</v>
      </c>
      <c r="I32" s="153">
        <v>11</v>
      </c>
      <c r="J32" s="153">
        <v>10</v>
      </c>
      <c r="K32" s="153">
        <v>1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11</v>
      </c>
      <c r="W32" s="153">
        <v>10</v>
      </c>
      <c r="X32" s="153">
        <v>1</v>
      </c>
      <c r="Y32" s="153">
        <v>0</v>
      </c>
      <c r="Z32" s="153">
        <v>0</v>
      </c>
      <c r="AA32" s="153">
        <v>0</v>
      </c>
      <c r="AB32" s="81"/>
      <c r="AE32" s="188">
        <f>IF(G32&lt;H32,"Помилка гр3 &gt;гр2","")</f>
        <v>0</v>
      </c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</row>
    <row r="33" spans="1:46" ht="12.75">
      <c r="A33" s="91">
        <v>18</v>
      </c>
      <c r="B33" s="106"/>
      <c r="C33" s="116" t="s">
        <v>58</v>
      </c>
      <c r="D33" s="130"/>
      <c r="E33" s="91" t="s">
        <v>83</v>
      </c>
      <c r="F33" s="153">
        <v>0</v>
      </c>
      <c r="G33" s="153">
        <v>0</v>
      </c>
      <c r="H33" s="153">
        <v>0</v>
      </c>
      <c r="I33" s="153">
        <v>8</v>
      </c>
      <c r="J33" s="153">
        <v>7</v>
      </c>
      <c r="K33" s="153">
        <v>1</v>
      </c>
      <c r="L33" s="153">
        <v>0</v>
      </c>
      <c r="M33" s="153">
        <v>1</v>
      </c>
      <c r="N33" s="153">
        <v>1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9</v>
      </c>
      <c r="W33" s="153">
        <v>7</v>
      </c>
      <c r="X33" s="153">
        <v>1</v>
      </c>
      <c r="Y33" s="153">
        <v>1</v>
      </c>
      <c r="Z33" s="153">
        <v>0</v>
      </c>
      <c r="AA33" s="153">
        <v>0</v>
      </c>
      <c r="AB33" s="81"/>
      <c r="AE33" s="188">
        <f>IF(G33&lt;H33,"Помилка гр3 &gt;гр2","")</f>
        <v>0</v>
      </c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</row>
    <row r="34" spans="1:46" ht="12.75">
      <c r="A34" s="91">
        <v>19</v>
      </c>
      <c r="B34" s="106"/>
      <c r="C34" s="116" t="s">
        <v>59</v>
      </c>
      <c r="D34" s="130"/>
      <c r="E34" s="91" t="s">
        <v>84</v>
      </c>
      <c r="F34" s="153">
        <v>0</v>
      </c>
      <c r="G34" s="153">
        <v>1</v>
      </c>
      <c r="H34" s="153">
        <v>0</v>
      </c>
      <c r="I34" s="153">
        <v>13</v>
      </c>
      <c r="J34" s="153">
        <v>12</v>
      </c>
      <c r="K34" s="153">
        <v>1</v>
      </c>
      <c r="L34" s="153">
        <v>0</v>
      </c>
      <c r="M34" s="153">
        <v>3</v>
      </c>
      <c r="N34" s="153">
        <v>3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17</v>
      </c>
      <c r="W34" s="153">
        <v>13</v>
      </c>
      <c r="X34" s="153">
        <v>1</v>
      </c>
      <c r="Y34" s="153">
        <v>3</v>
      </c>
      <c r="Z34" s="153">
        <v>0</v>
      </c>
      <c r="AA34" s="153">
        <v>0</v>
      </c>
      <c r="AB34" s="81"/>
      <c r="AE34" s="188">
        <f>IF(G34&lt;H34,"Помилка гр3 &gt;гр2","")</f>
        <v>0</v>
      </c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</row>
    <row r="35" spans="1:46" ht="12.75">
      <c r="A35" s="91">
        <v>20</v>
      </c>
      <c r="B35" s="106"/>
      <c r="C35" s="116" t="s">
        <v>60</v>
      </c>
      <c r="D35" s="130"/>
      <c r="E35" s="91" t="s">
        <v>85</v>
      </c>
      <c r="F35" s="153">
        <v>0</v>
      </c>
      <c r="G35" s="153">
        <v>1</v>
      </c>
      <c r="H35" s="153">
        <v>0</v>
      </c>
      <c r="I35" s="153">
        <v>4</v>
      </c>
      <c r="J35" s="153">
        <v>4</v>
      </c>
      <c r="K35" s="153">
        <v>0</v>
      </c>
      <c r="L35" s="153">
        <v>0</v>
      </c>
      <c r="M35" s="153">
        <v>3</v>
      </c>
      <c r="N35" s="153">
        <v>3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8</v>
      </c>
      <c r="W35" s="153">
        <v>5</v>
      </c>
      <c r="X35" s="153">
        <v>0</v>
      </c>
      <c r="Y35" s="153">
        <v>3</v>
      </c>
      <c r="Z35" s="153">
        <v>0</v>
      </c>
      <c r="AA35" s="153">
        <v>0</v>
      </c>
      <c r="AB35" s="81"/>
      <c r="AE35" s="188">
        <f>IF(G35&lt;H35,"Помилка гр3 &gt;гр2","")</f>
        <v>0</v>
      </c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</row>
    <row r="36" spans="1:46" ht="12.75">
      <c r="A36" s="91">
        <v>21</v>
      </c>
      <c r="B36" s="107"/>
      <c r="C36" s="116" t="s">
        <v>61</v>
      </c>
      <c r="D36" s="130"/>
      <c r="E36" s="91" t="s">
        <v>86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81"/>
      <c r="AE36" s="188">
        <f>IF(G36&lt;H36,"Помилка гр3 &gt;гр2","")</f>
        <v>0</v>
      </c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</row>
    <row r="37" spans="1:46" ht="12.75">
      <c r="A37" s="91">
        <v>22</v>
      </c>
      <c r="B37" s="108" t="s">
        <v>43</v>
      </c>
      <c r="C37" s="119"/>
      <c r="D37" s="134"/>
      <c r="E37" s="142" t="s">
        <v>87</v>
      </c>
      <c r="F37" s="153">
        <v>0</v>
      </c>
      <c r="G37" s="153">
        <v>0</v>
      </c>
      <c r="H37" s="153">
        <v>0</v>
      </c>
      <c r="I37" s="153">
        <v>3</v>
      </c>
      <c r="J37" s="153">
        <v>2</v>
      </c>
      <c r="K37" s="153">
        <v>1</v>
      </c>
      <c r="L37" s="153">
        <v>0</v>
      </c>
      <c r="M37" s="153">
        <v>2</v>
      </c>
      <c r="N37" s="153">
        <v>2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5</v>
      </c>
      <c r="W37" s="153">
        <v>2</v>
      </c>
      <c r="X37" s="153">
        <v>1</v>
      </c>
      <c r="Y37" s="153">
        <v>2</v>
      </c>
      <c r="Z37" s="153">
        <v>0</v>
      </c>
      <c r="AA37" s="153">
        <v>0</v>
      </c>
      <c r="AB37" s="81"/>
      <c r="AE37" s="188">
        <f>IF(G37&lt;H37,"Помилка гр3 &gt;гр2","")</f>
        <v>0</v>
      </c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</row>
    <row r="38" spans="1:46" ht="12.75">
      <c r="A38" s="91">
        <v>23</v>
      </c>
      <c r="B38" s="99" t="s">
        <v>44</v>
      </c>
      <c r="C38" s="99"/>
      <c r="D38" s="99"/>
      <c r="E38" s="144" t="s">
        <v>2</v>
      </c>
      <c r="F38" s="153">
        <v>0</v>
      </c>
      <c r="G38" s="153">
        <v>0</v>
      </c>
      <c r="H38" s="153">
        <v>0</v>
      </c>
      <c r="I38" s="153">
        <v>7</v>
      </c>
      <c r="J38" s="153">
        <v>3</v>
      </c>
      <c r="K38" s="153">
        <v>4</v>
      </c>
      <c r="L38" s="153">
        <v>0</v>
      </c>
      <c r="M38" s="153">
        <v>9</v>
      </c>
      <c r="N38" s="153">
        <v>9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16</v>
      </c>
      <c r="W38" s="153">
        <v>3</v>
      </c>
      <c r="X38" s="153">
        <v>4</v>
      </c>
      <c r="Y38" s="153">
        <v>9</v>
      </c>
      <c r="Z38" s="153">
        <v>0</v>
      </c>
      <c r="AA38" s="153">
        <v>0</v>
      </c>
      <c r="AB38" s="81"/>
      <c r="AE38" s="188">
        <f>IF(G38&lt;H38,"Помилка гр3 &gt;гр2","")</f>
        <v>0</v>
      </c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</row>
    <row r="39" spans="1:46" ht="12.75">
      <c r="A39" s="91">
        <v>24</v>
      </c>
      <c r="B39" s="109" t="s">
        <v>45</v>
      </c>
      <c r="C39" s="120"/>
      <c r="D39" s="135"/>
      <c r="E39" s="91"/>
      <c r="F39" s="153">
        <v>0</v>
      </c>
      <c r="G39" s="153">
        <v>19</v>
      </c>
      <c r="H39" s="153">
        <v>0</v>
      </c>
      <c r="I39" s="153">
        <v>98</v>
      </c>
      <c r="J39" s="153">
        <v>88</v>
      </c>
      <c r="K39" s="153">
        <v>10</v>
      </c>
      <c r="L39" s="153">
        <v>1</v>
      </c>
      <c r="M39" s="153">
        <v>75</v>
      </c>
      <c r="N39" s="153">
        <v>75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192</v>
      </c>
      <c r="W39" s="153">
        <v>107</v>
      </c>
      <c r="X39" s="153">
        <v>10</v>
      </c>
      <c r="Y39" s="153">
        <v>75</v>
      </c>
      <c r="Z39" s="153">
        <v>1</v>
      </c>
      <c r="AA39" s="153">
        <v>0</v>
      </c>
      <c r="AB39" s="81"/>
      <c r="AE39" s="188">
        <f>IF(G39&lt;H39,"Помилка гр3 &gt;гр2","")</f>
        <v>0</v>
      </c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</row>
    <row r="40" spans="1:46" ht="12.75">
      <c r="A40" s="91">
        <v>25</v>
      </c>
      <c r="B40" s="109" t="s">
        <v>46</v>
      </c>
      <c r="C40" s="120"/>
      <c r="D40" s="135"/>
      <c r="E40" s="91"/>
      <c r="F40" s="153">
        <v>0</v>
      </c>
      <c r="G40" s="153">
        <v>49</v>
      </c>
      <c r="H40" s="153">
        <v>0</v>
      </c>
      <c r="I40" s="153">
        <v>357</v>
      </c>
      <c r="J40" s="153">
        <v>313</v>
      </c>
      <c r="K40" s="153">
        <v>44</v>
      </c>
      <c r="L40" s="153">
        <v>1</v>
      </c>
      <c r="M40" s="153">
        <v>301</v>
      </c>
      <c r="N40" s="153">
        <v>301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707</v>
      </c>
      <c r="W40" s="153">
        <v>362</v>
      </c>
      <c r="X40" s="153">
        <v>44</v>
      </c>
      <c r="Y40" s="153">
        <v>301</v>
      </c>
      <c r="Z40" s="153">
        <v>1</v>
      </c>
      <c r="AA40" s="153">
        <v>0</v>
      </c>
      <c r="AB40" s="81"/>
      <c r="AE40" s="188">
        <f>IF(G40&lt;H40,"Помилка гр3 &gt;гр2","")</f>
        <v>0</v>
      </c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</row>
    <row r="41" spans="1:46" ht="12.75">
      <c r="A41" s="91">
        <v>26</v>
      </c>
      <c r="B41" s="110" t="s">
        <v>47</v>
      </c>
      <c r="C41" s="121" t="s">
        <v>62</v>
      </c>
      <c r="D41" s="121"/>
      <c r="E41" s="91"/>
      <c r="F41" s="153">
        <v>0</v>
      </c>
      <c r="G41" s="153">
        <v>6</v>
      </c>
      <c r="H41" s="153">
        <v>0</v>
      </c>
      <c r="I41" s="153">
        <v>11</v>
      </c>
      <c r="J41" s="153">
        <v>8</v>
      </c>
      <c r="K41" s="153">
        <v>3</v>
      </c>
      <c r="L41" s="153">
        <v>0</v>
      </c>
      <c r="M41" s="153">
        <v>21</v>
      </c>
      <c r="N41" s="153">
        <v>21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38</v>
      </c>
      <c r="W41" s="153">
        <v>14</v>
      </c>
      <c r="X41" s="153">
        <v>3</v>
      </c>
      <c r="Y41" s="153">
        <v>21</v>
      </c>
      <c r="Z41" s="153">
        <v>0</v>
      </c>
      <c r="AA41" s="153">
        <v>0</v>
      </c>
      <c r="AB41" s="81"/>
      <c r="AE41" s="188">
        <f>IF(G41&lt;H41,"Помилка гр3 &gt;гр2","")</f>
        <v>0</v>
      </c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</row>
    <row r="42" spans="1:46" ht="15.75" customHeight="1">
      <c r="A42" s="92">
        <v>27</v>
      </c>
      <c r="B42" s="111"/>
      <c r="C42" s="122" t="s">
        <v>63</v>
      </c>
      <c r="D42" s="136"/>
      <c r="E42" s="145"/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81"/>
      <c r="AE42" s="188">
        <f>IF(G42&lt;H42,"Помилка гр3 &gt;гр2","")</f>
        <v>0</v>
      </c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</row>
    <row r="43" spans="1:46" ht="15.75" customHeight="1">
      <c r="A43" s="93"/>
      <c r="B43" s="93"/>
      <c r="C43" s="123"/>
      <c r="D43" s="137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E43" s="188">
        <f>IF(G43&lt;H43,"Помилка гр3 &gt;гр2","")</f>
        <v>0</v>
      </c>
      <c r="AF43" s="188"/>
      <c r="AG43" s="188"/>
      <c r="AH43" s="188"/>
      <c r="AI43" s="188"/>
      <c r="AJ43" s="188"/>
      <c r="AK43" s="188"/>
      <c r="AM43" s="188"/>
      <c r="AN43" s="188"/>
      <c r="AO43" s="188"/>
      <c r="AP43" s="188"/>
      <c r="AQ43" s="188"/>
      <c r="AR43" s="188"/>
      <c r="AS43" s="188"/>
      <c r="AT43" s="188"/>
    </row>
    <row r="44" spans="1:2" ht="12.75" customHeight="1">
      <c r="A44" s="94"/>
      <c r="B44" s="94"/>
    </row>
    <row r="45" spans="1:31" ht="12.75">
      <c r="A45" s="94"/>
      <c r="B45" s="94"/>
      <c r="C45" s="124"/>
      <c r="D45" s="94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24"/>
    </row>
    <row r="46" spans="1:58" ht="12.75">
      <c r="A46" s="94"/>
      <c r="B46" s="94"/>
      <c r="C46" s="124"/>
      <c r="D46" s="94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24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</row>
    <row r="47" spans="1:31" ht="12.75">
      <c r="A47" s="94"/>
      <c r="B47" s="94"/>
      <c r="C47" s="124"/>
      <c r="D47" s="94"/>
      <c r="AE47" s="124"/>
    </row>
    <row r="48" spans="1:31" ht="12.75">
      <c r="A48" s="94"/>
      <c r="B48" s="94"/>
      <c r="C48" s="124"/>
      <c r="D48" s="94"/>
      <c r="AE48" s="124"/>
    </row>
    <row r="49" spans="1:31" ht="12.75">
      <c r="A49" s="94"/>
      <c r="B49" s="94"/>
      <c r="C49" s="124"/>
      <c r="D49" s="94"/>
      <c r="AE49" s="124"/>
    </row>
    <row r="50" spans="1:31" ht="12.75">
      <c r="A50" s="94"/>
      <c r="B50" s="94"/>
      <c r="C50" s="124"/>
      <c r="D50" s="94"/>
      <c r="AE50" s="124"/>
    </row>
    <row r="51" spans="1:31" ht="12.75">
      <c r="A51" s="94"/>
      <c r="B51" s="94"/>
      <c r="C51" s="124"/>
      <c r="D51" s="94"/>
      <c r="AE51" s="124"/>
    </row>
    <row r="52" spans="1:2" ht="12.75" customHeight="1">
      <c r="A52" s="94"/>
      <c r="B52" s="94"/>
    </row>
    <row r="53" spans="1:2" ht="12.75" customHeight="1">
      <c r="A53" s="94"/>
      <c r="B53" s="94"/>
    </row>
    <row r="54" spans="1:2" ht="12.75" customHeight="1">
      <c r="A54" s="94"/>
      <c r="B54" s="94"/>
    </row>
    <row r="55" spans="1:2" ht="12.75" customHeight="1">
      <c r="A55" s="94"/>
      <c r="B55" s="94"/>
    </row>
    <row r="56" spans="1:2" ht="12.75" customHeight="1">
      <c r="A56" s="94"/>
      <c r="B56" s="94"/>
    </row>
    <row r="57" spans="1:2" ht="12.75" customHeight="1">
      <c r="A57" s="94"/>
      <c r="B57" s="94"/>
    </row>
    <row r="58" spans="1:2" ht="12.75" customHeight="1">
      <c r="A58" s="94"/>
      <c r="B58" s="94"/>
    </row>
    <row r="59" spans="1:2" ht="12.75" customHeight="1">
      <c r="A59" s="94"/>
      <c r="B59" s="94"/>
    </row>
    <row r="60" spans="1:2" ht="12.75" customHeight="1">
      <c r="A60" s="94"/>
      <c r="B60" s="94"/>
    </row>
    <row r="61" spans="1:2" ht="12.75" customHeight="1">
      <c r="A61" s="94"/>
      <c r="B61" s="94"/>
    </row>
    <row r="62" spans="1:2" ht="12.75" customHeight="1">
      <c r="A62" s="94"/>
      <c r="B62" s="94"/>
    </row>
    <row r="63" spans="1:2" ht="12.75" customHeight="1">
      <c r="A63" s="94"/>
      <c r="B63" s="94"/>
    </row>
    <row r="64" spans="1:2" ht="12.75" customHeight="1">
      <c r="A64" s="94"/>
      <c r="B64" s="94"/>
    </row>
    <row r="65" spans="1:2" ht="12.75" customHeight="1">
      <c r="A65" s="94"/>
      <c r="B65" s="94"/>
    </row>
    <row r="66" spans="1:2" ht="12.75" customHeight="1">
      <c r="A66" s="94"/>
      <c r="B66" s="94"/>
    </row>
    <row r="67" spans="1:2" ht="12.75" customHeight="1">
      <c r="A67" s="94"/>
      <c r="B67" s="94"/>
    </row>
    <row r="68" spans="1:2" ht="12.75" customHeight="1">
      <c r="A68" s="94"/>
      <c r="B68" s="94"/>
    </row>
    <row r="69" spans="1:2" ht="12.75" customHeight="1">
      <c r="A69" s="94"/>
      <c r="B69" s="94"/>
    </row>
    <row r="70" spans="1:2" ht="12.75" customHeight="1">
      <c r="A70" s="94"/>
      <c r="B70" s="94"/>
    </row>
    <row r="71" spans="1:2" ht="12.75" customHeight="1">
      <c r="A71" s="94"/>
      <c r="B71" s="94"/>
    </row>
    <row r="72" spans="1:2" ht="12.75" customHeight="1">
      <c r="A72" s="94"/>
      <c r="B72" s="94"/>
    </row>
    <row r="73" spans="1:2" ht="12.75" customHeight="1">
      <c r="A73" s="94"/>
      <c r="B73" s="94"/>
    </row>
    <row r="74" spans="1:2" ht="12.75" customHeight="1">
      <c r="A74" s="94"/>
      <c r="B74" s="94"/>
    </row>
    <row r="75" spans="1:2" ht="12.75" customHeight="1">
      <c r="A75" s="94"/>
      <c r="B75" s="94"/>
    </row>
    <row r="76" spans="1:2" ht="12.75" customHeight="1">
      <c r="A76" s="94"/>
      <c r="B76" s="94"/>
    </row>
    <row r="77" spans="1:2" ht="12.75" customHeight="1">
      <c r="A77" s="94"/>
      <c r="B77" s="94"/>
    </row>
    <row r="78" spans="1:2" ht="12.75" customHeight="1">
      <c r="A78" s="94"/>
      <c r="B78" s="94"/>
    </row>
    <row r="79" spans="1:2" ht="12.75" customHeight="1">
      <c r="A79" s="94"/>
      <c r="B79" s="94"/>
    </row>
    <row r="80" spans="1:2" ht="12.75" customHeight="1">
      <c r="A80" s="94"/>
      <c r="B80" s="94"/>
    </row>
    <row r="81" spans="1:2" ht="12.75" customHeight="1">
      <c r="A81" s="94"/>
      <c r="B81" s="94"/>
    </row>
    <row r="82" spans="1:2" ht="12.75" customHeight="1">
      <c r="A82" s="94"/>
      <c r="B82" s="94"/>
    </row>
    <row r="83" spans="1:2" ht="12.75" customHeight="1">
      <c r="A83" s="94"/>
      <c r="B83" s="94"/>
    </row>
    <row r="84" spans="1:2" ht="12.75" customHeight="1">
      <c r="A84" s="94"/>
      <c r="B84" s="94"/>
    </row>
    <row r="85" spans="1:2" ht="12.75" customHeight="1">
      <c r="A85" s="94"/>
      <c r="B85" s="94"/>
    </row>
    <row r="86" spans="1:2" ht="12.75" customHeight="1">
      <c r="A86" s="94"/>
      <c r="B86" s="94"/>
    </row>
    <row r="87" spans="1:2" ht="12.75" customHeight="1">
      <c r="A87" s="94"/>
      <c r="B87" s="94"/>
    </row>
    <row r="88" spans="1:2" ht="12.75" customHeight="1">
      <c r="A88" s="94"/>
      <c r="B88" s="94"/>
    </row>
    <row r="89" spans="1:2" ht="12.75" customHeight="1">
      <c r="A89" s="94"/>
      <c r="B89" s="94"/>
    </row>
    <row r="90" spans="1:2" ht="12.75" customHeight="1">
      <c r="A90" s="94"/>
      <c r="B90" s="94"/>
    </row>
    <row r="91" spans="1:2" ht="12.75" customHeight="1">
      <c r="A91" s="94"/>
      <c r="B91" s="94"/>
    </row>
    <row r="92" spans="1:2" ht="12.75" customHeight="1">
      <c r="A92" s="94"/>
      <c r="B92" s="94"/>
    </row>
    <row r="93" spans="1:2" ht="12.75" customHeight="1">
      <c r="A93" s="94"/>
      <c r="B93" s="94"/>
    </row>
    <row r="94" spans="1:2" ht="12.75" customHeight="1">
      <c r="A94" s="94"/>
      <c r="B94" s="94"/>
    </row>
    <row r="95" spans="1:2" ht="12.75" customHeight="1">
      <c r="A95" s="94"/>
      <c r="B95" s="94"/>
    </row>
    <row r="96" spans="1:2" ht="12.75" customHeight="1">
      <c r="A96" s="94"/>
      <c r="B96" s="94"/>
    </row>
  </sheetData>
  <sheetProtection/>
  <mergeCells count="71">
    <mergeCell ref="A3:AA3"/>
    <mergeCell ref="A4:AA4"/>
    <mergeCell ref="U13:U14"/>
    <mergeCell ref="R13:R14"/>
    <mergeCell ref="M12:P12"/>
    <mergeCell ref="I12:L12"/>
    <mergeCell ref="M13:M14"/>
    <mergeCell ref="J13:L13"/>
    <mergeCell ref="S13:S14"/>
    <mergeCell ref="A10:A14"/>
    <mergeCell ref="P6:AA6"/>
    <mergeCell ref="Z12:Z14"/>
    <mergeCell ref="Y12:Y14"/>
    <mergeCell ref="A6:L6"/>
    <mergeCell ref="A7:L7"/>
    <mergeCell ref="A8:L8"/>
    <mergeCell ref="F11:H12"/>
    <mergeCell ref="F10:AA10"/>
    <mergeCell ref="P7:AA7"/>
    <mergeCell ref="Q11:U11"/>
    <mergeCell ref="P9:AA9"/>
    <mergeCell ref="C42:D42"/>
    <mergeCell ref="B41:B42"/>
    <mergeCell ref="B38:D38"/>
    <mergeCell ref="C36:D36"/>
    <mergeCell ref="B37:D37"/>
    <mergeCell ref="B40:D40"/>
    <mergeCell ref="C41:D41"/>
    <mergeCell ref="B32:B36"/>
    <mergeCell ref="C33:D33"/>
    <mergeCell ref="C34:D34"/>
    <mergeCell ref="G13:G14"/>
    <mergeCell ref="I11:P11"/>
    <mergeCell ref="B39:D39"/>
    <mergeCell ref="B30:D30"/>
    <mergeCell ref="F13:F14"/>
    <mergeCell ref="B31:D31"/>
    <mergeCell ref="C32:D32"/>
    <mergeCell ref="C35:D35"/>
    <mergeCell ref="H13:H14"/>
    <mergeCell ref="C25:D25"/>
    <mergeCell ref="B29:D29"/>
    <mergeCell ref="Q12:Q14"/>
    <mergeCell ref="B17:B21"/>
    <mergeCell ref="C21:D21"/>
    <mergeCell ref="C26:D26"/>
    <mergeCell ref="E10:E14"/>
    <mergeCell ref="I13:I14"/>
    <mergeCell ref="W12:W14"/>
    <mergeCell ref="X12:X14"/>
    <mergeCell ref="V11:V14"/>
    <mergeCell ref="W11:AA11"/>
    <mergeCell ref="AA12:AA14"/>
    <mergeCell ref="B22:D22"/>
    <mergeCell ref="T13:T14"/>
    <mergeCell ref="C28:D28"/>
    <mergeCell ref="B25:B28"/>
    <mergeCell ref="N13:P13"/>
    <mergeCell ref="B10:D14"/>
    <mergeCell ref="D2:U2"/>
    <mergeCell ref="B15:D15"/>
    <mergeCell ref="B23:D23"/>
    <mergeCell ref="R12:U12"/>
    <mergeCell ref="B16:D16"/>
    <mergeCell ref="P8:AA8"/>
    <mergeCell ref="C27:D27"/>
    <mergeCell ref="C17:D17"/>
    <mergeCell ref="C18:D18"/>
    <mergeCell ref="C19:D19"/>
    <mergeCell ref="C20:D20"/>
    <mergeCell ref="B24:D24"/>
  </mergeCells>
  <printOptions/>
  <pageMargins left="0.31496062992125984" right="0.11811023622047245" top="0.07874015748031496" bottom="0.07874015748031496" header="0" footer="0"/>
  <pageSetup horizontalDpi="300" verticalDpi="300" orientation="landscape" paperSize="8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93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3.28125" customWidth="1"/>
    <col min="3" max="3" width="66.7109375" customWidth="1"/>
    <col min="4" max="4" width="5.140625" hidden="1" customWidth="1"/>
    <col min="5" max="5" width="10.8515625" customWidth="1"/>
    <col min="6" max="6" width="10.421875" customWidth="1"/>
    <col min="7" max="7" width="16.00390625" customWidth="1"/>
    <col min="8" max="8" width="7.421875" customWidth="1"/>
    <col min="9" max="9" width="5.00390625" customWidth="1"/>
    <col min="10" max="10" width="17.28125" customWidth="1"/>
    <col min="11" max="11" width="7.8515625" customWidth="1"/>
    <col min="12" max="12" width="6.7109375" customWidth="1"/>
    <col min="13" max="13" width="5.00390625" customWidth="1"/>
    <col min="14" max="14" width="7.28125" customWidth="1"/>
    <col min="15" max="16" width="10.00390625" customWidth="1"/>
    <col min="17" max="17" width="5.00390625" customWidth="1"/>
    <col min="18" max="18" width="16.140625" customWidth="1"/>
    <col min="19" max="19" width="7.421875" customWidth="1"/>
    <col min="20" max="20" width="6.421875" customWidth="1"/>
    <col min="21" max="21" width="9.140625" customWidth="1"/>
    <col min="22" max="22" width="5.00390625" customWidth="1"/>
    <col min="23" max="23" width="9.421875" customWidth="1"/>
    <col min="24" max="24" width="6.28125" customWidth="1"/>
    <col min="25" max="25" width="9.00390625" customWidth="1"/>
    <col min="26" max="26" width="7.57421875" customWidth="1"/>
    <col min="27" max="27" width="7.421875" customWidth="1"/>
    <col min="28" max="255" width="9.140625" customWidth="1"/>
  </cols>
  <sheetData>
    <row r="1" spans="1:27" ht="12.75">
      <c r="A1" s="189" t="s">
        <v>111</v>
      </c>
      <c r="B1" s="189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71"/>
      <c r="W1" s="276"/>
      <c r="X1" s="279"/>
      <c r="Y1" s="279"/>
      <c r="Z1" s="279"/>
      <c r="AA1" s="279"/>
    </row>
    <row r="2" spans="1:27" ht="6" customHeight="1" hidden="1">
      <c r="A2" s="27"/>
      <c r="B2" s="185"/>
      <c r="C2" s="124"/>
      <c r="D2" s="124"/>
      <c r="E2" s="27"/>
      <c r="F2" s="27"/>
      <c r="G2" s="27"/>
      <c r="H2" s="27"/>
      <c r="I2" s="27"/>
      <c r="J2" s="27"/>
      <c r="K2" s="27"/>
      <c r="L2" s="27"/>
      <c r="M2" s="94"/>
      <c r="N2" s="94"/>
      <c r="O2" s="94"/>
      <c r="P2" s="94"/>
      <c r="Q2" s="94"/>
      <c r="R2" s="94"/>
      <c r="S2" s="94"/>
      <c r="T2" s="94"/>
      <c r="U2" s="94"/>
      <c r="V2" s="27"/>
      <c r="W2" s="27"/>
      <c r="X2" s="27"/>
      <c r="Y2" s="27"/>
      <c r="Z2" s="27"/>
      <c r="AA2" s="27"/>
    </row>
    <row r="3" spans="1:27" ht="6" customHeight="1">
      <c r="A3" s="27"/>
      <c r="B3" s="185"/>
      <c r="C3" s="124"/>
      <c r="D3" s="124"/>
      <c r="E3" s="27"/>
      <c r="F3" s="27"/>
      <c r="G3" s="27"/>
      <c r="H3" s="27"/>
      <c r="I3" s="27"/>
      <c r="J3" s="27"/>
      <c r="K3" s="27"/>
      <c r="L3" s="27"/>
      <c r="M3" s="94"/>
      <c r="N3" s="94"/>
      <c r="O3" s="94"/>
      <c r="P3" s="94"/>
      <c r="Q3" s="94"/>
      <c r="R3" s="94"/>
      <c r="S3" s="94"/>
      <c r="T3" s="94"/>
      <c r="U3" s="94"/>
      <c r="V3" s="27"/>
      <c r="W3" s="27"/>
      <c r="X3" s="27"/>
      <c r="Y3" s="27"/>
      <c r="Z3" s="27"/>
      <c r="AA3" s="27"/>
    </row>
    <row r="4" spans="1:253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72"/>
      <c r="W4" s="272"/>
      <c r="X4" s="272"/>
      <c r="Y4" s="272"/>
      <c r="Z4" s="272"/>
      <c r="AA4" s="272"/>
      <c r="AB4" s="280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4"/>
      <c r="IR4" s="184"/>
      <c r="IS4" s="184"/>
    </row>
    <row r="5" spans="1:28" ht="12.75">
      <c r="A5" s="191" t="s">
        <v>31</v>
      </c>
      <c r="B5" s="196" t="s">
        <v>112</v>
      </c>
      <c r="C5" s="213"/>
      <c r="D5" s="227"/>
      <c r="E5" s="244" t="s">
        <v>140</v>
      </c>
      <c r="F5" s="250" t="s">
        <v>88</v>
      </c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81"/>
    </row>
    <row r="6" spans="1:28" ht="12.75">
      <c r="A6" s="192"/>
      <c r="B6" s="197"/>
      <c r="C6" s="214"/>
      <c r="D6" s="228"/>
      <c r="E6" s="245"/>
      <c r="F6" s="251" t="s">
        <v>89</v>
      </c>
      <c r="G6" s="252"/>
      <c r="H6" s="252"/>
      <c r="I6" s="255" t="s">
        <v>93</v>
      </c>
      <c r="J6" s="255"/>
      <c r="K6" s="255"/>
      <c r="L6" s="255"/>
      <c r="M6" s="255"/>
      <c r="N6" s="255"/>
      <c r="O6" s="255"/>
      <c r="P6" s="255"/>
      <c r="Q6" s="263" t="s">
        <v>104</v>
      </c>
      <c r="R6" s="266"/>
      <c r="S6" s="266"/>
      <c r="T6" s="266"/>
      <c r="U6" s="269"/>
      <c r="V6" s="273" t="s">
        <v>108</v>
      </c>
      <c r="W6" s="267" t="s">
        <v>36</v>
      </c>
      <c r="X6" s="268"/>
      <c r="Y6" s="268"/>
      <c r="Z6" s="268"/>
      <c r="AA6" s="270"/>
      <c r="AB6" s="281"/>
    </row>
    <row r="7" spans="1:28" ht="12.75">
      <c r="A7" s="192"/>
      <c r="B7" s="197"/>
      <c r="C7" s="214"/>
      <c r="D7" s="228"/>
      <c r="E7" s="245"/>
      <c r="F7" s="252"/>
      <c r="G7" s="252"/>
      <c r="H7" s="252"/>
      <c r="I7" s="256" t="s">
        <v>94</v>
      </c>
      <c r="J7" s="256"/>
      <c r="K7" s="256"/>
      <c r="L7" s="256"/>
      <c r="M7" s="256" t="s">
        <v>151</v>
      </c>
      <c r="N7" s="256"/>
      <c r="O7" s="256"/>
      <c r="P7" s="256"/>
      <c r="Q7" s="257" t="s">
        <v>105</v>
      </c>
      <c r="R7" s="267" t="s">
        <v>96</v>
      </c>
      <c r="S7" s="268"/>
      <c r="T7" s="268"/>
      <c r="U7" s="270"/>
      <c r="V7" s="274"/>
      <c r="W7" s="253" t="s">
        <v>91</v>
      </c>
      <c r="X7" s="253" t="s">
        <v>106</v>
      </c>
      <c r="Y7" s="253" t="s">
        <v>109</v>
      </c>
      <c r="Z7" s="253" t="s">
        <v>153</v>
      </c>
      <c r="AA7" s="253" t="s">
        <v>103</v>
      </c>
      <c r="AB7" s="282"/>
    </row>
    <row r="8" spans="1:28" ht="12.75">
      <c r="A8" s="192"/>
      <c r="B8" s="197"/>
      <c r="C8" s="214"/>
      <c r="D8" s="228"/>
      <c r="E8" s="245"/>
      <c r="F8" s="253" t="s">
        <v>90</v>
      </c>
      <c r="G8" s="253" t="s">
        <v>91</v>
      </c>
      <c r="H8" s="253" t="s">
        <v>149</v>
      </c>
      <c r="I8" s="257" t="s">
        <v>95</v>
      </c>
      <c r="J8" s="259" t="s">
        <v>96</v>
      </c>
      <c r="K8" s="259"/>
      <c r="L8" s="259"/>
      <c r="M8" s="261"/>
      <c r="N8" s="259" t="s">
        <v>96</v>
      </c>
      <c r="O8" s="259"/>
      <c r="P8" s="259"/>
      <c r="Q8" s="264"/>
      <c r="R8" s="253" t="s">
        <v>97</v>
      </c>
      <c r="S8" s="253" t="s">
        <v>106</v>
      </c>
      <c r="T8" s="253" t="s">
        <v>152</v>
      </c>
      <c r="U8" s="253" t="s">
        <v>103</v>
      </c>
      <c r="V8" s="274"/>
      <c r="W8" s="277"/>
      <c r="X8" s="277"/>
      <c r="Y8" s="277"/>
      <c r="Z8" s="277"/>
      <c r="AA8" s="277"/>
      <c r="AB8" s="283"/>
    </row>
    <row r="9" spans="1:28" ht="12.75">
      <c r="A9" s="192"/>
      <c r="B9" s="198"/>
      <c r="C9" s="215"/>
      <c r="D9" s="229"/>
      <c r="E9" s="245"/>
      <c r="F9" s="254"/>
      <c r="G9" s="254"/>
      <c r="H9" s="254"/>
      <c r="I9" s="258"/>
      <c r="J9" s="260" t="s">
        <v>97</v>
      </c>
      <c r="K9" s="260" t="s">
        <v>98</v>
      </c>
      <c r="L9" s="260" t="s">
        <v>150</v>
      </c>
      <c r="M9" s="262" t="s">
        <v>95</v>
      </c>
      <c r="N9" s="260" t="s">
        <v>101</v>
      </c>
      <c r="O9" s="260" t="s">
        <v>102</v>
      </c>
      <c r="P9" s="260" t="s">
        <v>103</v>
      </c>
      <c r="Q9" s="265"/>
      <c r="R9" s="254"/>
      <c r="S9" s="254"/>
      <c r="T9" s="254"/>
      <c r="U9" s="254"/>
      <c r="V9" s="275"/>
      <c r="W9" s="278"/>
      <c r="X9" s="254"/>
      <c r="Y9" s="254"/>
      <c r="Z9" s="254"/>
      <c r="AA9" s="254"/>
      <c r="AB9" s="283"/>
    </row>
    <row r="10" spans="1:28" ht="12.75">
      <c r="A10" s="193" t="s">
        <v>32</v>
      </c>
      <c r="B10" s="199" t="s">
        <v>34</v>
      </c>
      <c r="C10" s="216"/>
      <c r="D10" s="230"/>
      <c r="E10" s="91" t="s">
        <v>66</v>
      </c>
      <c r="F10" s="91">
        <v>1</v>
      </c>
      <c r="G10" s="91">
        <v>2</v>
      </c>
      <c r="H10" s="91">
        <v>3</v>
      </c>
      <c r="I10" s="91">
        <v>4</v>
      </c>
      <c r="J10" s="91">
        <v>5</v>
      </c>
      <c r="K10" s="91">
        <v>6</v>
      </c>
      <c r="L10" s="91">
        <v>7</v>
      </c>
      <c r="M10" s="91">
        <v>8</v>
      </c>
      <c r="N10" s="91">
        <v>9</v>
      </c>
      <c r="O10" s="91">
        <v>10</v>
      </c>
      <c r="P10" s="91">
        <v>11</v>
      </c>
      <c r="Q10" s="91">
        <v>12</v>
      </c>
      <c r="R10" s="91">
        <v>13</v>
      </c>
      <c r="S10" s="91">
        <v>14</v>
      </c>
      <c r="T10" s="91">
        <v>15</v>
      </c>
      <c r="U10" s="91">
        <v>16</v>
      </c>
      <c r="V10" s="91">
        <v>17</v>
      </c>
      <c r="W10" s="91">
        <v>18</v>
      </c>
      <c r="X10" s="178">
        <v>19</v>
      </c>
      <c r="Y10" s="91">
        <v>20</v>
      </c>
      <c r="Z10" s="91">
        <v>21</v>
      </c>
      <c r="AA10" s="91">
        <v>22</v>
      </c>
      <c r="AB10" s="284"/>
    </row>
    <row r="11" spans="1:42" ht="12.75">
      <c r="A11" s="153">
        <v>1</v>
      </c>
      <c r="B11" s="200" t="s">
        <v>113</v>
      </c>
      <c r="C11" s="217"/>
      <c r="D11" s="231"/>
      <c r="E11" s="91" t="s">
        <v>141</v>
      </c>
      <c r="F11" s="153">
        <v>0</v>
      </c>
      <c r="G11" s="153">
        <v>0</v>
      </c>
      <c r="H11" s="153">
        <v>0</v>
      </c>
      <c r="I11" s="153">
        <v>44</v>
      </c>
      <c r="J11" s="153">
        <v>0</v>
      </c>
      <c r="K11" s="153">
        <v>44</v>
      </c>
      <c r="L11" s="153">
        <v>1</v>
      </c>
      <c r="M11" s="153">
        <v>273</v>
      </c>
      <c r="N11" s="153">
        <v>273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317</v>
      </c>
      <c r="W11" s="153">
        <v>0</v>
      </c>
      <c r="X11" s="153">
        <v>44</v>
      </c>
      <c r="Y11" s="153">
        <v>273</v>
      </c>
      <c r="Z11" s="153">
        <v>1</v>
      </c>
      <c r="AA11" s="153">
        <v>0</v>
      </c>
      <c r="AB11" s="285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</row>
    <row r="12" spans="1:42" ht="12.75">
      <c r="A12" s="153">
        <v>2</v>
      </c>
      <c r="B12" s="201" t="s">
        <v>36</v>
      </c>
      <c r="C12" s="218" t="s">
        <v>120</v>
      </c>
      <c r="D12" s="232"/>
      <c r="E12" s="153" t="s">
        <v>142</v>
      </c>
      <c r="F12" s="153">
        <v>0</v>
      </c>
      <c r="G12" s="153">
        <v>0</v>
      </c>
      <c r="H12" s="153">
        <v>0</v>
      </c>
      <c r="I12" s="153">
        <v>43</v>
      </c>
      <c r="J12" s="153">
        <v>0</v>
      </c>
      <c r="K12" s="153">
        <v>43</v>
      </c>
      <c r="L12" s="153">
        <v>1</v>
      </c>
      <c r="M12" s="153">
        <v>271</v>
      </c>
      <c r="N12" s="153">
        <v>271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314</v>
      </c>
      <c r="W12" s="153">
        <v>0</v>
      </c>
      <c r="X12" s="153">
        <v>43</v>
      </c>
      <c r="Y12" s="153">
        <v>271</v>
      </c>
      <c r="Z12" s="153">
        <v>1</v>
      </c>
      <c r="AA12" s="153">
        <v>0</v>
      </c>
      <c r="AB12" s="285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</row>
    <row r="13" spans="1:42" ht="12.75">
      <c r="A13" s="153">
        <v>3</v>
      </c>
      <c r="B13" s="202"/>
      <c r="C13" s="218" t="s">
        <v>121</v>
      </c>
      <c r="D13" s="232"/>
      <c r="E13" s="153" t="s">
        <v>143</v>
      </c>
      <c r="F13" s="153">
        <v>0</v>
      </c>
      <c r="G13" s="153">
        <v>0</v>
      </c>
      <c r="H13" s="153">
        <v>0</v>
      </c>
      <c r="I13" s="153">
        <v>1</v>
      </c>
      <c r="J13" s="153">
        <v>0</v>
      </c>
      <c r="K13" s="153">
        <v>1</v>
      </c>
      <c r="L13" s="153">
        <v>0</v>
      </c>
      <c r="M13" s="153">
        <v>2</v>
      </c>
      <c r="N13" s="153">
        <v>2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3</v>
      </c>
      <c r="W13" s="153">
        <v>0</v>
      </c>
      <c r="X13" s="153">
        <v>1</v>
      </c>
      <c r="Y13" s="153">
        <v>2</v>
      </c>
      <c r="Z13" s="153">
        <v>0</v>
      </c>
      <c r="AA13" s="153">
        <v>0</v>
      </c>
      <c r="AB13" s="285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</row>
    <row r="14" spans="1:42" ht="12.75">
      <c r="A14" s="153">
        <v>4</v>
      </c>
      <c r="B14" s="200" t="s">
        <v>3</v>
      </c>
      <c r="C14" s="217"/>
      <c r="D14" s="233"/>
      <c r="E14" s="153" t="s">
        <v>144</v>
      </c>
      <c r="F14" s="153">
        <v>0</v>
      </c>
      <c r="G14" s="153">
        <v>49</v>
      </c>
      <c r="H14" s="153">
        <v>0</v>
      </c>
      <c r="I14" s="153">
        <v>313</v>
      </c>
      <c r="J14" s="153">
        <v>313</v>
      </c>
      <c r="K14" s="153">
        <v>0</v>
      </c>
      <c r="L14" s="153">
        <v>0</v>
      </c>
      <c r="M14" s="153">
        <v>27</v>
      </c>
      <c r="N14" s="153">
        <v>27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389</v>
      </c>
      <c r="W14" s="153">
        <v>362</v>
      </c>
      <c r="X14" s="153">
        <v>0</v>
      </c>
      <c r="Y14" s="153">
        <v>27</v>
      </c>
      <c r="Z14" s="153">
        <v>0</v>
      </c>
      <c r="AA14" s="153">
        <v>0</v>
      </c>
      <c r="AB14" s="285">
        <f>IF(H14&gt;G14,"Помилка гр3 &gt;гр2","")</f>
        <v>0</v>
      </c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</row>
    <row r="15" spans="1:42" ht="12.75">
      <c r="A15" s="153">
        <v>5</v>
      </c>
      <c r="B15" s="203" t="s">
        <v>114</v>
      </c>
      <c r="C15" s="219" t="s">
        <v>122</v>
      </c>
      <c r="D15" s="234"/>
      <c r="E15" s="100" t="s">
        <v>145</v>
      </c>
      <c r="F15" s="153">
        <v>0</v>
      </c>
      <c r="G15" s="153">
        <v>6</v>
      </c>
      <c r="H15" s="153">
        <v>0</v>
      </c>
      <c r="I15" s="153">
        <v>43</v>
      </c>
      <c r="J15" s="153">
        <v>35</v>
      </c>
      <c r="K15" s="153">
        <v>8</v>
      </c>
      <c r="L15" s="153">
        <v>0</v>
      </c>
      <c r="M15" s="153">
        <v>50</v>
      </c>
      <c r="N15" s="153">
        <v>50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99</v>
      </c>
      <c r="W15" s="153">
        <v>41</v>
      </c>
      <c r="X15" s="153">
        <v>8</v>
      </c>
      <c r="Y15" s="153">
        <v>50</v>
      </c>
      <c r="Z15" s="153">
        <v>0</v>
      </c>
      <c r="AA15" s="153">
        <v>0</v>
      </c>
      <c r="AB15" s="285">
        <f>IF(H15&gt;G15,"Помилка гр3 &gt;гр2","")</f>
        <v>0</v>
      </c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</row>
    <row r="16" spans="1:42" ht="12.75">
      <c r="A16" s="153">
        <v>6</v>
      </c>
      <c r="B16" s="204"/>
      <c r="C16" s="219" t="s">
        <v>123</v>
      </c>
      <c r="D16" s="235"/>
      <c r="E16" s="101"/>
      <c r="F16" s="153">
        <v>0</v>
      </c>
      <c r="G16" s="153">
        <v>1</v>
      </c>
      <c r="H16" s="153">
        <v>0</v>
      </c>
      <c r="I16" s="153">
        <v>3</v>
      </c>
      <c r="J16" s="153">
        <v>3</v>
      </c>
      <c r="K16" s="153">
        <v>0</v>
      </c>
      <c r="L16" s="153">
        <v>0</v>
      </c>
      <c r="M16" s="153">
        <v>3</v>
      </c>
      <c r="N16" s="153">
        <v>3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7</v>
      </c>
      <c r="W16" s="153">
        <v>4</v>
      </c>
      <c r="X16" s="153">
        <v>0</v>
      </c>
      <c r="Y16" s="153">
        <v>3</v>
      </c>
      <c r="Z16" s="153">
        <v>0</v>
      </c>
      <c r="AA16" s="153">
        <v>0</v>
      </c>
      <c r="AB16" s="285">
        <f>IF(H16&gt;G16,"Помилка гр3 &gt;гр2","")</f>
        <v>0</v>
      </c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</row>
    <row r="17" spans="1:42" ht="12.75">
      <c r="A17" s="153">
        <v>7</v>
      </c>
      <c r="B17" s="204"/>
      <c r="C17" s="219" t="s">
        <v>124</v>
      </c>
      <c r="D17" s="235"/>
      <c r="E17" s="101"/>
      <c r="F17" s="153">
        <v>0</v>
      </c>
      <c r="G17" s="153">
        <v>0</v>
      </c>
      <c r="H17" s="153">
        <v>0</v>
      </c>
      <c r="I17" s="153">
        <v>2</v>
      </c>
      <c r="J17" s="153">
        <v>2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2</v>
      </c>
      <c r="W17" s="153">
        <v>2</v>
      </c>
      <c r="X17" s="153">
        <v>0</v>
      </c>
      <c r="Y17" s="153">
        <v>0</v>
      </c>
      <c r="Z17" s="153">
        <v>0</v>
      </c>
      <c r="AA17" s="153">
        <v>0</v>
      </c>
      <c r="AB17" s="285">
        <f>IF(H17&gt;G17,"Помилка гр3 &gt;гр2","")</f>
        <v>0</v>
      </c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</row>
    <row r="18" spans="1:42" ht="12.75">
      <c r="A18" s="153">
        <v>8</v>
      </c>
      <c r="B18" s="204"/>
      <c r="C18" s="219" t="s">
        <v>125</v>
      </c>
      <c r="D18" s="235"/>
      <c r="E18" s="101"/>
      <c r="F18" s="153">
        <v>0</v>
      </c>
      <c r="G18" s="153">
        <v>33</v>
      </c>
      <c r="H18" s="153">
        <v>0</v>
      </c>
      <c r="I18" s="153">
        <v>231</v>
      </c>
      <c r="J18" s="153">
        <v>207</v>
      </c>
      <c r="K18" s="153">
        <v>24</v>
      </c>
      <c r="L18" s="153">
        <v>1</v>
      </c>
      <c r="M18" s="153">
        <v>203</v>
      </c>
      <c r="N18" s="153">
        <v>203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467</v>
      </c>
      <c r="W18" s="153">
        <v>240</v>
      </c>
      <c r="X18" s="153">
        <v>24</v>
      </c>
      <c r="Y18" s="153">
        <v>203</v>
      </c>
      <c r="Z18" s="153">
        <v>1</v>
      </c>
      <c r="AA18" s="153">
        <v>0</v>
      </c>
      <c r="AB18" s="285">
        <f>IF(H18&gt;G18,"Помилка гр3 &gt;гр2","")</f>
        <v>0</v>
      </c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</row>
    <row r="19" spans="1:42" ht="12.75">
      <c r="A19" s="153">
        <v>9</v>
      </c>
      <c r="B19" s="204"/>
      <c r="C19" s="219" t="s">
        <v>126</v>
      </c>
      <c r="D19" s="235"/>
      <c r="E19" s="101"/>
      <c r="F19" s="153">
        <v>0</v>
      </c>
      <c r="G19" s="153">
        <v>4</v>
      </c>
      <c r="H19" s="153">
        <v>0</v>
      </c>
      <c r="I19" s="153">
        <v>56</v>
      </c>
      <c r="J19" s="153">
        <v>52</v>
      </c>
      <c r="K19" s="153">
        <v>4</v>
      </c>
      <c r="L19" s="153">
        <v>0</v>
      </c>
      <c r="M19" s="153">
        <v>27</v>
      </c>
      <c r="N19" s="153">
        <v>27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87</v>
      </c>
      <c r="W19" s="153">
        <v>56</v>
      </c>
      <c r="X19" s="153">
        <v>4</v>
      </c>
      <c r="Y19" s="153">
        <v>27</v>
      </c>
      <c r="Z19" s="153">
        <v>0</v>
      </c>
      <c r="AA19" s="153">
        <v>0</v>
      </c>
      <c r="AB19" s="285">
        <f>IF(H19&gt;G19,"Помилка гр3 &gt;гр2","")</f>
        <v>0</v>
      </c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</row>
    <row r="20" spans="1:42" ht="12.75">
      <c r="A20" s="153">
        <v>10</v>
      </c>
      <c r="B20" s="204"/>
      <c r="C20" s="219" t="s">
        <v>127</v>
      </c>
      <c r="D20" s="235"/>
      <c r="E20" s="101"/>
      <c r="F20" s="153">
        <v>0</v>
      </c>
      <c r="G20" s="153">
        <v>3</v>
      </c>
      <c r="H20" s="153">
        <v>0</v>
      </c>
      <c r="I20" s="153">
        <v>34</v>
      </c>
      <c r="J20" s="153">
        <v>28</v>
      </c>
      <c r="K20" s="153">
        <v>6</v>
      </c>
      <c r="L20" s="153">
        <v>0</v>
      </c>
      <c r="M20" s="153">
        <v>13</v>
      </c>
      <c r="N20" s="153">
        <v>13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50</v>
      </c>
      <c r="W20" s="153">
        <v>31</v>
      </c>
      <c r="X20" s="153">
        <v>6</v>
      </c>
      <c r="Y20" s="153">
        <v>13</v>
      </c>
      <c r="Z20" s="153">
        <v>0</v>
      </c>
      <c r="AA20" s="153">
        <v>0</v>
      </c>
      <c r="AB20" s="285">
        <f>IF(H20&gt;G20,"Помилка гр3 &gt;гр2","")</f>
        <v>0</v>
      </c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</row>
    <row r="21" spans="1:42" ht="12.75">
      <c r="A21" s="153">
        <v>11</v>
      </c>
      <c r="B21" s="204"/>
      <c r="C21" s="219" t="s">
        <v>126</v>
      </c>
      <c r="D21" s="235"/>
      <c r="E21" s="101"/>
      <c r="F21" s="153">
        <v>0</v>
      </c>
      <c r="G21" s="153">
        <v>1</v>
      </c>
      <c r="H21" s="153">
        <v>0</v>
      </c>
      <c r="I21" s="153">
        <v>8</v>
      </c>
      <c r="J21" s="153">
        <v>6</v>
      </c>
      <c r="K21" s="153">
        <v>2</v>
      </c>
      <c r="L21" s="153">
        <v>0</v>
      </c>
      <c r="M21" s="153">
        <v>2</v>
      </c>
      <c r="N21" s="153">
        <v>2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11</v>
      </c>
      <c r="W21" s="153">
        <v>7</v>
      </c>
      <c r="X21" s="153">
        <v>2</v>
      </c>
      <c r="Y21" s="153">
        <v>2</v>
      </c>
      <c r="Z21" s="153">
        <v>0</v>
      </c>
      <c r="AA21" s="153">
        <v>0</v>
      </c>
      <c r="AB21" s="285">
        <f>IF(H21&gt;G21,"Помилка гр3 &gt;гр2","")</f>
        <v>0</v>
      </c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</row>
    <row r="22" spans="1:42" ht="12.75">
      <c r="A22" s="153">
        <v>12</v>
      </c>
      <c r="B22" s="204"/>
      <c r="C22" s="219" t="s">
        <v>128</v>
      </c>
      <c r="D22" s="235"/>
      <c r="E22" s="101"/>
      <c r="F22" s="153">
        <v>0</v>
      </c>
      <c r="G22" s="153">
        <v>3</v>
      </c>
      <c r="H22" s="153">
        <v>0</v>
      </c>
      <c r="I22" s="153">
        <v>13</v>
      </c>
      <c r="J22" s="153">
        <v>13</v>
      </c>
      <c r="K22" s="153">
        <v>0</v>
      </c>
      <c r="L22" s="153">
        <v>0</v>
      </c>
      <c r="M22" s="153">
        <v>2</v>
      </c>
      <c r="N22" s="153">
        <v>2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18</v>
      </c>
      <c r="W22" s="153">
        <v>16</v>
      </c>
      <c r="X22" s="153">
        <v>0</v>
      </c>
      <c r="Y22" s="153">
        <v>2</v>
      </c>
      <c r="Z22" s="153">
        <v>0</v>
      </c>
      <c r="AA22" s="153">
        <v>0</v>
      </c>
      <c r="AB22" s="285">
        <f>IF(H22&gt;G22,"Помилка гр3 &gt;гр2","")</f>
        <v>0</v>
      </c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</row>
    <row r="23" spans="1:42" ht="12.75">
      <c r="A23" s="153">
        <v>13</v>
      </c>
      <c r="B23" s="204"/>
      <c r="C23" s="219" t="s">
        <v>129</v>
      </c>
      <c r="D23" s="235"/>
      <c r="E23" s="101"/>
      <c r="F23" s="153">
        <v>0</v>
      </c>
      <c r="G23" s="153">
        <v>1</v>
      </c>
      <c r="H23" s="153">
        <v>0</v>
      </c>
      <c r="I23" s="153">
        <v>17</v>
      </c>
      <c r="J23" s="153">
        <v>15</v>
      </c>
      <c r="K23" s="153">
        <v>2</v>
      </c>
      <c r="L23" s="153">
        <v>0</v>
      </c>
      <c r="M23" s="153">
        <v>23</v>
      </c>
      <c r="N23" s="153">
        <v>23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41</v>
      </c>
      <c r="W23" s="153">
        <v>16</v>
      </c>
      <c r="X23" s="153">
        <v>2</v>
      </c>
      <c r="Y23" s="153">
        <v>23</v>
      </c>
      <c r="Z23" s="153">
        <v>0</v>
      </c>
      <c r="AA23" s="153">
        <v>0</v>
      </c>
      <c r="AB23" s="285">
        <f>IF(H23&gt;G23,"Помилка гр3 &gt;гр2","")</f>
        <v>0</v>
      </c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</row>
    <row r="24" spans="1:42" ht="12.75">
      <c r="A24" s="153">
        <v>14</v>
      </c>
      <c r="B24" s="204"/>
      <c r="C24" s="219" t="s">
        <v>130</v>
      </c>
      <c r="D24" s="235"/>
      <c r="E24" s="101"/>
      <c r="F24" s="153">
        <v>0</v>
      </c>
      <c r="G24" s="153">
        <v>1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1</v>
      </c>
      <c r="N24" s="153">
        <v>1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2</v>
      </c>
      <c r="W24" s="153">
        <v>1</v>
      </c>
      <c r="X24" s="153">
        <v>0</v>
      </c>
      <c r="Y24" s="153">
        <v>1</v>
      </c>
      <c r="Z24" s="153">
        <v>0</v>
      </c>
      <c r="AA24" s="153">
        <v>0</v>
      </c>
      <c r="AB24" s="285">
        <f>IF(H24&gt;G24,"Помилка гр3 &gt;гр2","")</f>
        <v>0</v>
      </c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</row>
    <row r="25" spans="1:42" ht="12.75">
      <c r="A25" s="153">
        <v>15</v>
      </c>
      <c r="B25" s="204"/>
      <c r="C25" s="219" t="s">
        <v>126</v>
      </c>
      <c r="D25" s="235"/>
      <c r="E25" s="101"/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285">
        <f>IF(H25&gt;G25,"Помилка гр3 &gt;гр2","")</f>
        <v>0</v>
      </c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</row>
    <row r="26" spans="1:42" ht="12.75">
      <c r="A26" s="153">
        <v>16</v>
      </c>
      <c r="B26" s="204"/>
      <c r="C26" s="219" t="s">
        <v>131</v>
      </c>
      <c r="D26" s="235"/>
      <c r="E26" s="101"/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3</v>
      </c>
      <c r="N26" s="153">
        <v>3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3</v>
      </c>
      <c r="W26" s="153">
        <v>0</v>
      </c>
      <c r="X26" s="153">
        <v>0</v>
      </c>
      <c r="Y26" s="153">
        <v>3</v>
      </c>
      <c r="Z26" s="153">
        <v>0</v>
      </c>
      <c r="AA26" s="153">
        <v>0</v>
      </c>
      <c r="AB26" s="285">
        <f>IF(H26&gt;G26,"Помилка гр3 &gt;гр2","")</f>
        <v>0</v>
      </c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</row>
    <row r="27" spans="1:42" ht="12.75">
      <c r="A27" s="153">
        <v>17</v>
      </c>
      <c r="B27" s="204"/>
      <c r="C27" s="219" t="s">
        <v>132</v>
      </c>
      <c r="D27" s="235"/>
      <c r="E27" s="101"/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285">
        <f>IF(H27&gt;G27,"Помилка гр3 &gt;гр2","")</f>
        <v>0</v>
      </c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</row>
    <row r="28" spans="1:42" ht="12.75">
      <c r="A28" s="153">
        <v>18</v>
      </c>
      <c r="B28" s="204"/>
      <c r="C28" s="219" t="s">
        <v>133</v>
      </c>
      <c r="D28" s="235"/>
      <c r="E28" s="101"/>
      <c r="F28" s="153">
        <v>0</v>
      </c>
      <c r="G28" s="153">
        <v>2</v>
      </c>
      <c r="H28" s="153">
        <v>0</v>
      </c>
      <c r="I28" s="153">
        <v>17</v>
      </c>
      <c r="J28" s="153">
        <v>13</v>
      </c>
      <c r="K28" s="153">
        <v>4</v>
      </c>
      <c r="L28" s="153">
        <v>0</v>
      </c>
      <c r="M28" s="153">
        <v>5</v>
      </c>
      <c r="N28" s="153">
        <v>5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24</v>
      </c>
      <c r="W28" s="153">
        <v>15</v>
      </c>
      <c r="X28" s="153">
        <v>4</v>
      </c>
      <c r="Y28" s="153">
        <v>5</v>
      </c>
      <c r="Z28" s="153">
        <v>0</v>
      </c>
      <c r="AA28" s="153">
        <v>0</v>
      </c>
      <c r="AB28" s="285">
        <f>IF(H28&gt;G28,"Помилка гр3 &gt;гр2","")</f>
        <v>0</v>
      </c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</row>
    <row r="29" spans="1:42" ht="12.75">
      <c r="A29" s="153">
        <v>19</v>
      </c>
      <c r="B29" s="205"/>
      <c r="C29" s="219" t="s">
        <v>126</v>
      </c>
      <c r="D29" s="236"/>
      <c r="E29" s="102"/>
      <c r="F29" s="153">
        <v>0</v>
      </c>
      <c r="G29" s="153">
        <v>0</v>
      </c>
      <c r="H29" s="153">
        <v>0</v>
      </c>
      <c r="I29" s="153">
        <v>2</v>
      </c>
      <c r="J29" s="153">
        <v>1</v>
      </c>
      <c r="K29" s="153">
        <v>1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2</v>
      </c>
      <c r="W29" s="153">
        <v>1</v>
      </c>
      <c r="X29" s="153">
        <v>1</v>
      </c>
      <c r="Y29" s="153">
        <v>0</v>
      </c>
      <c r="Z29" s="153">
        <v>0</v>
      </c>
      <c r="AA29" s="153">
        <v>0</v>
      </c>
      <c r="AB29" s="285">
        <f>IF(H29&gt;G29,"Помилка гр3 &gt;гр2","")</f>
        <v>0</v>
      </c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</row>
    <row r="30" spans="1:42" ht="12.75">
      <c r="A30" s="153">
        <v>20</v>
      </c>
      <c r="B30" s="200" t="s">
        <v>115</v>
      </c>
      <c r="C30" s="217"/>
      <c r="D30" s="237"/>
      <c r="E30" s="110" t="s">
        <v>146</v>
      </c>
      <c r="F30" s="153">
        <v>0</v>
      </c>
      <c r="G30" s="153">
        <v>0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1</v>
      </c>
      <c r="N30" s="153">
        <v>1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1</v>
      </c>
      <c r="W30" s="153">
        <v>0</v>
      </c>
      <c r="X30" s="153">
        <v>0</v>
      </c>
      <c r="Y30" s="153">
        <v>1</v>
      </c>
      <c r="Z30" s="153">
        <v>0</v>
      </c>
      <c r="AA30" s="153">
        <v>0</v>
      </c>
      <c r="AB30" s="285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</row>
    <row r="31" spans="1:42" ht="12.75">
      <c r="A31" s="153">
        <v>21</v>
      </c>
      <c r="B31" s="201" t="s">
        <v>36</v>
      </c>
      <c r="C31" s="220" t="s">
        <v>134</v>
      </c>
      <c r="D31" s="237"/>
      <c r="E31" s="246"/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1</v>
      </c>
      <c r="N31" s="153">
        <v>1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1</v>
      </c>
      <c r="W31" s="153">
        <v>0</v>
      </c>
      <c r="X31" s="153">
        <v>0</v>
      </c>
      <c r="Y31" s="153">
        <v>1</v>
      </c>
      <c r="Z31" s="153">
        <v>0</v>
      </c>
      <c r="AA31" s="153">
        <v>0</v>
      </c>
      <c r="AB31" s="285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</row>
    <row r="32" spans="1:42" ht="12.75">
      <c r="A32" s="153">
        <v>22</v>
      </c>
      <c r="B32" s="206"/>
      <c r="C32" s="218" t="s">
        <v>135</v>
      </c>
      <c r="D32" s="232"/>
      <c r="E32" s="246"/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285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</row>
    <row r="33" spans="1:42" ht="12.75">
      <c r="A33" s="153">
        <v>23</v>
      </c>
      <c r="B33" s="206"/>
      <c r="C33" s="221" t="s">
        <v>136</v>
      </c>
      <c r="D33" s="231"/>
      <c r="E33" s="246"/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285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</row>
    <row r="34" spans="1:42" ht="12.75">
      <c r="A34" s="153">
        <v>24</v>
      </c>
      <c r="B34" s="202"/>
      <c r="C34" s="221" t="s">
        <v>137</v>
      </c>
      <c r="D34" s="231"/>
      <c r="E34" s="247"/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285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</row>
    <row r="35" spans="1:42" ht="12.75">
      <c r="A35" s="153">
        <v>25</v>
      </c>
      <c r="B35" s="200" t="s">
        <v>116</v>
      </c>
      <c r="C35" s="217"/>
      <c r="D35" s="238"/>
      <c r="E35" s="100" t="s">
        <v>147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153">
        <v>0</v>
      </c>
      <c r="AB35" s="285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</row>
    <row r="36" spans="1:42" ht="12.75">
      <c r="A36" s="153">
        <v>26</v>
      </c>
      <c r="B36" s="207" t="s">
        <v>36</v>
      </c>
      <c r="C36" s="221" t="s">
        <v>138</v>
      </c>
      <c r="D36" s="239"/>
      <c r="E36" s="101"/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285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</row>
    <row r="37" spans="1:42" ht="12.75">
      <c r="A37" s="153">
        <v>27</v>
      </c>
      <c r="B37" s="208"/>
      <c r="C37" s="222" t="s">
        <v>139</v>
      </c>
      <c r="D37" s="240"/>
      <c r="E37" s="102"/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285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</row>
    <row r="38" spans="1:42" ht="12.75">
      <c r="A38" s="194">
        <v>28</v>
      </c>
      <c r="B38" s="209" t="s">
        <v>117</v>
      </c>
      <c r="C38" s="223"/>
      <c r="D38" s="241"/>
      <c r="E38" s="248" t="s">
        <v>148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>
        <v>0</v>
      </c>
      <c r="AB38" s="285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</row>
    <row r="39" spans="1:42" ht="12.75">
      <c r="A39" s="194">
        <v>29</v>
      </c>
      <c r="B39" s="210" t="s">
        <v>118</v>
      </c>
      <c r="C39" s="224"/>
      <c r="D39" s="242"/>
      <c r="E39" s="249"/>
      <c r="F39" s="153">
        <v>0</v>
      </c>
      <c r="G39" s="153">
        <v>49</v>
      </c>
      <c r="H39" s="153">
        <v>0</v>
      </c>
      <c r="I39" s="153">
        <v>357</v>
      </c>
      <c r="J39" s="153">
        <v>313</v>
      </c>
      <c r="K39" s="153">
        <v>44</v>
      </c>
      <c r="L39" s="153">
        <v>1</v>
      </c>
      <c r="M39" s="153">
        <v>301</v>
      </c>
      <c r="N39" s="153">
        <v>301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707</v>
      </c>
      <c r="W39" s="153">
        <v>362</v>
      </c>
      <c r="X39" s="153">
        <v>44</v>
      </c>
      <c r="Y39" s="153">
        <v>301</v>
      </c>
      <c r="Z39" s="153">
        <v>1</v>
      </c>
      <c r="AA39" s="153">
        <v>0</v>
      </c>
      <c r="AB39" s="285">
        <f>IF(H39&gt;G39,"Помилка гр3 &gt;гр2","")</f>
        <v>0</v>
      </c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</row>
    <row r="40" spans="1:42" ht="12.75">
      <c r="A40" s="153">
        <v>30</v>
      </c>
      <c r="B40" s="211" t="s">
        <v>119</v>
      </c>
      <c r="C40" s="225"/>
      <c r="D40" s="243"/>
      <c r="E40" s="249"/>
      <c r="F40" s="153">
        <v>0</v>
      </c>
      <c r="G40" s="153">
        <v>9</v>
      </c>
      <c r="H40" s="153">
        <v>0</v>
      </c>
      <c r="I40" s="153">
        <v>83</v>
      </c>
      <c r="J40" s="153">
        <v>76</v>
      </c>
      <c r="K40" s="153">
        <v>7</v>
      </c>
      <c r="L40" s="153">
        <v>0</v>
      </c>
      <c r="M40" s="153">
        <v>34</v>
      </c>
      <c r="N40" s="153">
        <v>34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126</v>
      </c>
      <c r="W40" s="153">
        <v>85</v>
      </c>
      <c r="X40" s="153">
        <v>7</v>
      </c>
      <c r="Y40" s="153">
        <v>34</v>
      </c>
      <c r="Z40" s="153">
        <v>0</v>
      </c>
      <c r="AA40" s="153">
        <v>0</v>
      </c>
      <c r="AB40" s="285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</row>
    <row r="41" spans="1:28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286"/>
    </row>
    <row r="43" spans="2:5" ht="0.75" customHeight="1">
      <c r="B43" s="27"/>
      <c r="C43" s="27"/>
      <c r="D43" s="27"/>
      <c r="E43" s="27"/>
    </row>
    <row r="44" spans="28:29" ht="12.75">
      <c r="AB44" s="287"/>
      <c r="AC44" s="289"/>
    </row>
    <row r="45" ht="12.75">
      <c r="AB45" s="288"/>
    </row>
    <row r="46" ht="12.75" customHeight="1" hidden="1">
      <c r="A46" s="94"/>
    </row>
    <row r="47" ht="12.75" customHeight="1" hidden="1">
      <c r="A47" s="94"/>
    </row>
    <row r="48" ht="12.75" customHeight="1" hidden="1">
      <c r="A48" s="94"/>
    </row>
    <row r="49" spans="1:31" ht="12.75">
      <c r="A49" s="195"/>
      <c r="B49" s="179"/>
      <c r="C49" s="226"/>
      <c r="D49" s="226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</row>
    <row r="50" spans="1:31" ht="12.75">
      <c r="A50" s="195"/>
      <c r="B50" s="179"/>
      <c r="C50" s="226"/>
      <c r="D50" s="226"/>
      <c r="E50" s="195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95"/>
      <c r="AC50" s="195"/>
      <c r="AD50" s="195"/>
      <c r="AE50" s="195"/>
    </row>
    <row r="51" spans="1:31" ht="12.75">
      <c r="A51" s="195"/>
      <c r="B51" s="179"/>
      <c r="C51" s="226"/>
      <c r="D51" s="226"/>
      <c r="E51" s="195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95"/>
      <c r="AC51" s="195"/>
      <c r="AD51" s="195"/>
      <c r="AE51" s="195"/>
    </row>
    <row r="52" spans="1:31" ht="12.75">
      <c r="A52" s="195"/>
      <c r="B52" s="179"/>
      <c r="C52" s="226"/>
      <c r="D52" s="226"/>
      <c r="E52" s="195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95"/>
      <c r="AC52" s="195"/>
      <c r="AD52" s="195"/>
      <c r="AE52" s="195"/>
    </row>
    <row r="53" spans="1:31" ht="12.75">
      <c r="A53" s="195"/>
      <c r="B53" s="179"/>
      <c r="C53" s="226"/>
      <c r="D53" s="226"/>
      <c r="E53" s="195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95"/>
      <c r="AC53" s="195"/>
      <c r="AD53" s="195"/>
      <c r="AE53" s="195"/>
    </row>
    <row r="54" spans="1:27" ht="12.75" customHeight="1">
      <c r="A54" s="9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</row>
    <row r="55" ht="12.75" customHeight="1">
      <c r="A55" s="94"/>
    </row>
    <row r="56" ht="12.75" customHeight="1">
      <c r="A56" s="94"/>
    </row>
    <row r="57" ht="12.75" customHeight="1">
      <c r="A57" s="94"/>
    </row>
    <row r="58" spans="1:14" ht="12.75" customHeight="1">
      <c r="A58" s="94"/>
      <c r="N58" s="27"/>
    </row>
    <row r="59" ht="12.75" customHeight="1">
      <c r="A59" s="94"/>
    </row>
    <row r="60" ht="12.75" customHeight="1">
      <c r="A60" s="94"/>
    </row>
    <row r="61" ht="12.75" customHeight="1">
      <c r="A61" s="94"/>
    </row>
    <row r="62" ht="12.75" customHeight="1">
      <c r="A62" s="94"/>
    </row>
    <row r="63" ht="12.75" customHeight="1">
      <c r="A63" s="94"/>
    </row>
    <row r="64" ht="12.75" customHeight="1">
      <c r="A64" s="94"/>
    </row>
    <row r="65" ht="12.75" customHeight="1">
      <c r="A65" s="94"/>
    </row>
    <row r="66" ht="12.75" customHeight="1">
      <c r="A66" s="94"/>
    </row>
    <row r="67" ht="12.75" customHeight="1">
      <c r="A67" s="94"/>
    </row>
    <row r="68" ht="12.75" customHeight="1">
      <c r="A68" s="94"/>
    </row>
    <row r="69" ht="12.75" customHeight="1">
      <c r="A69" s="94"/>
    </row>
    <row r="70" ht="12.75" customHeight="1">
      <c r="A70" s="94"/>
    </row>
    <row r="71" ht="12.75" customHeight="1">
      <c r="A71" s="94"/>
    </row>
    <row r="72" ht="12.75" customHeight="1">
      <c r="A72" s="94"/>
    </row>
    <row r="73" ht="12.75" customHeight="1">
      <c r="A73" s="94"/>
    </row>
    <row r="74" ht="12.75" customHeight="1">
      <c r="A74" s="94"/>
    </row>
    <row r="75" ht="12.75" customHeight="1">
      <c r="A75" s="94"/>
    </row>
    <row r="76" ht="12.75" customHeight="1">
      <c r="A76" s="94"/>
    </row>
    <row r="77" ht="12.75" customHeight="1">
      <c r="A77" s="94"/>
    </row>
    <row r="78" ht="12.75" customHeight="1">
      <c r="A78" s="94"/>
    </row>
    <row r="79" ht="12.75" customHeight="1">
      <c r="A79" s="94"/>
    </row>
    <row r="80" ht="12.75" customHeight="1">
      <c r="A80" s="94"/>
    </row>
    <row r="81" ht="12.75" customHeight="1">
      <c r="A81" s="94"/>
    </row>
    <row r="82" ht="12.75" customHeight="1">
      <c r="A82" s="94"/>
    </row>
    <row r="83" ht="12.75" customHeight="1">
      <c r="A83" s="94"/>
    </row>
    <row r="84" ht="12.75" customHeight="1">
      <c r="A84" s="94"/>
    </row>
    <row r="85" ht="12.75" customHeight="1">
      <c r="A85" s="94"/>
    </row>
    <row r="86" ht="12.75" customHeight="1">
      <c r="A86" s="94"/>
    </row>
    <row r="87" ht="12.75" customHeight="1">
      <c r="A87" s="94"/>
    </row>
    <row r="88" ht="12.75" customHeight="1">
      <c r="A88" s="94"/>
    </row>
    <row r="89" ht="12.75" customHeight="1">
      <c r="A89" s="94"/>
    </row>
    <row r="90" ht="12.75" customHeight="1">
      <c r="A90" s="94"/>
    </row>
    <row r="91" ht="12.75" customHeight="1">
      <c r="A91" s="94"/>
    </row>
    <row r="92" ht="12.75" customHeight="1">
      <c r="A92" s="94"/>
    </row>
    <row r="93" ht="12.75" customHeight="1">
      <c r="A93" s="94"/>
    </row>
  </sheetData>
  <sheetProtection/>
  <mergeCells count="46">
    <mergeCell ref="A1:U1"/>
    <mergeCell ref="V1:AA1"/>
    <mergeCell ref="A4:AA4"/>
    <mergeCell ref="A5:A9"/>
    <mergeCell ref="B5:C9"/>
    <mergeCell ref="E5:E9"/>
    <mergeCell ref="F5:AA5"/>
    <mergeCell ref="F6:H7"/>
    <mergeCell ref="I6:P6"/>
    <mergeCell ref="Q6:U6"/>
    <mergeCell ref="V6:V9"/>
    <mergeCell ref="W6:AA6"/>
    <mergeCell ref="I7:L7"/>
    <mergeCell ref="M7:P7"/>
    <mergeCell ref="Q7:Q9"/>
    <mergeCell ref="R7:U7"/>
    <mergeCell ref="W7:W9"/>
    <mergeCell ref="X7:X9"/>
    <mergeCell ref="Y7:Y9"/>
    <mergeCell ref="Z7:Z9"/>
    <mergeCell ref="B14:C14"/>
    <mergeCell ref="B15:B29"/>
    <mergeCell ref="E15:E29"/>
    <mergeCell ref="AA7:AA9"/>
    <mergeCell ref="F8:F9"/>
    <mergeCell ref="G8:G9"/>
    <mergeCell ref="H8:H9"/>
    <mergeCell ref="I8:I9"/>
    <mergeCell ref="J8:L8"/>
    <mergeCell ref="N8:P8"/>
    <mergeCell ref="U8:U9"/>
    <mergeCell ref="B10:C10"/>
    <mergeCell ref="B11:C11"/>
    <mergeCell ref="B12:B13"/>
    <mergeCell ref="R8:R9"/>
    <mergeCell ref="S8:S9"/>
    <mergeCell ref="T8:T9"/>
    <mergeCell ref="B39:C39"/>
    <mergeCell ref="B40:C40"/>
    <mergeCell ref="B30:C30"/>
    <mergeCell ref="E30:E34"/>
    <mergeCell ref="B31:B34"/>
    <mergeCell ref="B35:C35"/>
    <mergeCell ref="E35:E37"/>
    <mergeCell ref="B36:B37"/>
    <mergeCell ref="B38:C38"/>
  </mergeCells>
  <printOptions/>
  <pageMargins left="0.3937007874015748" right="0.1968503937007874" top="0.15748031496062992" bottom="0" header="0" footer="0"/>
  <pageSetup horizontalDpi="300" verticalDpi="300" orientation="landscape" paperSize="8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5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11" width="9.140625" customWidth="1"/>
    <col min="12" max="12" width="63.7109375" customWidth="1"/>
    <col min="13" max="13" width="12.00390625" customWidth="1"/>
    <col min="14" max="255" width="9.140625" customWidth="1"/>
  </cols>
  <sheetData>
    <row r="2" spans="2:13" ht="27" customHeight="1">
      <c r="B2" s="291"/>
      <c r="C2" s="301" t="s">
        <v>161</v>
      </c>
      <c r="D2" s="301"/>
      <c r="E2" s="301"/>
      <c r="F2" s="301"/>
      <c r="G2" s="301"/>
      <c r="H2" s="301"/>
      <c r="I2" s="301"/>
      <c r="J2" s="301"/>
      <c r="K2" s="301"/>
      <c r="L2" s="301"/>
      <c r="M2" s="291"/>
    </row>
    <row r="3" spans="1:28" ht="18" customHeight="1">
      <c r="A3" s="290"/>
      <c r="B3" s="292" t="s">
        <v>154</v>
      </c>
      <c r="C3" s="302"/>
      <c r="D3" s="302"/>
      <c r="E3" s="302"/>
      <c r="F3" s="302"/>
      <c r="G3" s="302"/>
      <c r="H3" s="302"/>
      <c r="I3" s="302"/>
      <c r="J3" s="302"/>
      <c r="K3" s="302"/>
      <c r="L3" s="315"/>
      <c r="M3" s="316">
        <v>6</v>
      </c>
      <c r="N3" s="319"/>
      <c r="O3" s="184"/>
      <c r="P3" s="286"/>
      <c r="W3" s="286"/>
      <c r="X3" s="286"/>
      <c r="Y3" s="286"/>
      <c r="Z3" s="324"/>
      <c r="AA3" s="286"/>
      <c r="AB3" s="286"/>
    </row>
    <row r="4" spans="1:28" ht="18" customHeight="1">
      <c r="A4" s="290"/>
      <c r="B4" s="293" t="s">
        <v>155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316">
        <v>17</v>
      </c>
      <c r="N4" s="319"/>
      <c r="O4" s="184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324"/>
      <c r="AA4" s="286"/>
      <c r="AB4" s="286"/>
    </row>
    <row r="5" spans="1:14" ht="18.75" customHeight="1">
      <c r="A5" s="290"/>
      <c r="B5" s="292" t="s">
        <v>156</v>
      </c>
      <c r="C5" s="302"/>
      <c r="D5" s="302"/>
      <c r="E5" s="302"/>
      <c r="F5" s="302"/>
      <c r="G5" s="302"/>
      <c r="H5" s="302"/>
      <c r="I5" s="302"/>
      <c r="J5" s="302"/>
      <c r="K5" s="302"/>
      <c r="L5" s="315"/>
      <c r="M5" s="316">
        <v>0</v>
      </c>
      <c r="N5" s="81"/>
    </row>
    <row r="6" spans="2:28" ht="56.25" customHeight="1">
      <c r="B6" s="294"/>
      <c r="C6" s="303"/>
      <c r="D6" s="308"/>
      <c r="E6" s="308"/>
      <c r="F6" s="93"/>
      <c r="G6" s="294"/>
      <c r="H6" s="294"/>
      <c r="I6" s="294"/>
      <c r="J6" s="294"/>
      <c r="K6" s="294"/>
      <c r="L6" s="294"/>
      <c r="M6" s="294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 ht="18.75" customHeight="1">
      <c r="B7" s="295" t="s">
        <v>157</v>
      </c>
      <c r="C7" s="295"/>
      <c r="D7" s="295"/>
      <c r="E7" s="295"/>
      <c r="F7" s="295"/>
      <c r="G7" s="295"/>
      <c r="H7" s="295"/>
      <c r="I7" s="295"/>
      <c r="J7" s="312"/>
      <c r="K7" s="312"/>
      <c r="L7" s="313"/>
      <c r="M7" s="317"/>
      <c r="N7" s="317"/>
      <c r="O7" s="317"/>
      <c r="P7" s="320"/>
      <c r="Q7" s="320"/>
      <c r="R7" s="320"/>
      <c r="S7" s="320"/>
      <c r="T7" s="320"/>
      <c r="U7" s="124"/>
      <c r="V7" s="124"/>
      <c r="W7" s="321"/>
      <c r="X7" s="321"/>
      <c r="Y7" s="321"/>
      <c r="Z7" s="321"/>
      <c r="AA7" s="321"/>
      <c r="AB7" s="321"/>
    </row>
    <row r="8" spans="2:28" ht="18.75" customHeight="1">
      <c r="B8" s="296"/>
      <c r="C8" s="304"/>
      <c r="D8" s="296" t="s">
        <v>162</v>
      </c>
      <c r="E8" s="296"/>
      <c r="F8" s="296"/>
      <c r="G8" s="296"/>
      <c r="H8" s="312"/>
      <c r="I8" s="312"/>
      <c r="J8" s="312"/>
      <c r="K8" s="312"/>
      <c r="L8" s="313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22"/>
      <c r="X8" s="323"/>
      <c r="Y8" s="323"/>
      <c r="Z8" s="323"/>
      <c r="AA8" s="323"/>
      <c r="AB8" s="323"/>
    </row>
    <row r="9" spans="2:12" ht="18.75" customHeight="1">
      <c r="B9" s="296"/>
      <c r="C9" s="296"/>
      <c r="D9" s="296"/>
      <c r="E9" s="304"/>
      <c r="F9" s="310"/>
      <c r="G9" s="311"/>
      <c r="H9" s="313"/>
      <c r="I9" s="313"/>
      <c r="J9" s="313"/>
      <c r="K9" s="313"/>
      <c r="L9" s="313"/>
    </row>
    <row r="10" spans="2:12" ht="18.75" customHeight="1">
      <c r="B10" s="297" t="s">
        <v>158</v>
      </c>
      <c r="C10" s="297"/>
      <c r="D10" s="297"/>
      <c r="E10" s="297"/>
      <c r="F10" s="297"/>
      <c r="G10" s="297"/>
      <c r="H10" s="297"/>
      <c r="I10" s="297"/>
      <c r="J10" s="297"/>
      <c r="K10" s="314"/>
      <c r="L10" s="313"/>
    </row>
    <row r="11" spans="2:12" ht="18.75" customHeight="1">
      <c r="B11" s="298" t="s">
        <v>159</v>
      </c>
      <c r="C11" s="305"/>
      <c r="D11" s="305"/>
      <c r="E11" s="305"/>
      <c r="F11" s="311"/>
      <c r="G11" s="311"/>
      <c r="H11" s="313"/>
      <c r="I11" s="313"/>
      <c r="J11" s="313"/>
      <c r="K11" s="313"/>
      <c r="L11" s="313"/>
    </row>
    <row r="12" spans="2:12" ht="18.75" customHeight="1">
      <c r="B12" s="299"/>
      <c r="C12" s="306"/>
      <c r="D12" s="306"/>
      <c r="E12" s="306"/>
      <c r="F12" s="311"/>
      <c r="G12" s="311"/>
      <c r="H12" s="313"/>
      <c r="I12" s="313"/>
      <c r="J12" s="313"/>
      <c r="K12" s="313"/>
      <c r="L12" s="313"/>
    </row>
    <row r="13" spans="2:12" ht="18.75" customHeight="1">
      <c r="B13" s="300" t="s">
        <v>160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</row>
    <row r="14" spans="2:12" ht="18.75" customHeight="1">
      <c r="B14" s="299"/>
      <c r="C14" s="307"/>
      <c r="D14" s="309"/>
      <c r="E14" s="306"/>
      <c r="F14" s="311"/>
      <c r="G14" s="311"/>
      <c r="H14" s="313"/>
      <c r="I14" s="313"/>
      <c r="J14" s="313"/>
      <c r="K14" s="313"/>
      <c r="L14" s="313"/>
    </row>
    <row r="15" spans="2:12" ht="18.75" customHeight="1">
      <c r="B15" s="296"/>
      <c r="C15" s="296"/>
      <c r="D15" s="300" t="s">
        <v>163</v>
      </c>
      <c r="E15" s="300"/>
      <c r="F15" s="300"/>
      <c r="G15" s="300"/>
      <c r="H15" s="300"/>
      <c r="I15" s="300"/>
      <c r="J15" s="300"/>
      <c r="K15" s="300"/>
      <c r="L15" s="300"/>
    </row>
  </sheetData>
  <sheetProtection/>
  <mergeCells count="11">
    <mergeCell ref="C2:L2"/>
    <mergeCell ref="B3:L3"/>
    <mergeCell ref="B4:L4"/>
    <mergeCell ref="B5:L5"/>
    <mergeCell ref="B7:I7"/>
    <mergeCell ref="X8:AB8"/>
    <mergeCell ref="B10:J10"/>
    <mergeCell ref="B11:E11"/>
    <mergeCell ref="B13:L13"/>
    <mergeCell ref="W7:AB7"/>
    <mergeCell ref="D15:L15"/>
  </mergeCells>
  <printOptions/>
  <pageMargins left="0.75" right="0.75" top="1" bottom="1" header="0.5" footer="0.5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Зведений-1-АМ_10007_4.2011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Зведений-1-АМ</vt:lpwstr>
  </property>
  <property fmtid="{D5CDD505-2E9C-101B-9397-08002B2CF9AE}" pid="9" name="К.Cу">
    <vt:lpwstr>14D7AC8D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2011-12-30T22:00:00Z</vt:filetime>
  </property>
  <property fmtid="{D5CDD505-2E9C-101B-9397-08002B2CF9AE}" pid="15" name="Пері">
    <vt:lpwstr>2011 рік</vt:lpwstr>
  </property>
</Properties>
</file>