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25725"/>
</workbook>
</file>

<file path=xl/calcChain.xml><?xml version="1.0" encoding="utf-8"?>
<calcChain xmlns="http://schemas.openxmlformats.org/spreadsheetml/2006/main">
  <c r="C9" i="2"/>
  <c r="C10"/>
  <c r="C11"/>
  <c r="D9"/>
  <c r="D10"/>
  <c r="D11"/>
  <c r="E9"/>
  <c r="E10"/>
  <c r="E11"/>
  <c r="F9"/>
  <c r="F10"/>
  <c r="F11"/>
  <c r="G9"/>
  <c r="G10"/>
  <c r="G11"/>
  <c r="D66" i="3"/>
  <c r="E66"/>
  <c r="F66"/>
  <c r="G66"/>
  <c r="H66"/>
  <c r="I66"/>
  <c r="J66"/>
  <c r="K66"/>
  <c r="L66"/>
  <c r="M66"/>
  <c r="N66"/>
  <c r="O66"/>
  <c r="P66"/>
  <c r="Q66"/>
  <c r="R66"/>
  <c r="S66"/>
  <c r="T66"/>
  <c r="U66"/>
  <c r="V66"/>
  <c r="W66"/>
  <c r="X66"/>
  <c r="Y66"/>
  <c r="Z66"/>
  <c r="AA66"/>
  <c r="AB66"/>
  <c r="AC66"/>
  <c r="G18" i="6"/>
  <c r="H18"/>
  <c r="I18"/>
  <c r="J18"/>
  <c r="K18"/>
  <c r="L18"/>
  <c r="M18"/>
  <c r="N18"/>
  <c r="O18"/>
  <c r="P18"/>
  <c r="D50" i="7"/>
  <c r="E50"/>
  <c r="F50"/>
  <c r="G50"/>
  <c r="H50"/>
  <c r="I50"/>
  <c r="J50"/>
  <c r="C28" i="8"/>
  <c r="C7" i="2" s="1"/>
  <c r="D28" i="8"/>
  <c r="D7" i="2" s="1"/>
  <c r="E28" i="8"/>
  <c r="E7" i="2" s="1"/>
  <c r="F28" i="8"/>
  <c r="G28"/>
  <c r="H28"/>
  <c r="G7" i="2" s="1"/>
  <c r="C6" i="9"/>
  <c r="C12" i="2" s="1"/>
  <c r="D6" i="9"/>
  <c r="D12" i="2" s="1"/>
  <c r="E6" i="9"/>
  <c r="E12" i="2" s="1"/>
  <c r="F6" i="9"/>
  <c r="G6"/>
  <c r="H6"/>
  <c r="F12" i="2" s="1"/>
  <c r="I6" i="9"/>
  <c r="G12" i="2" s="1"/>
  <c r="D11" i="10"/>
  <c r="C13" i="2" s="1"/>
  <c r="E11" i="10"/>
  <c r="D13" i="2" s="1"/>
  <c r="F11" i="10"/>
  <c r="E13" i="2" s="1"/>
  <c r="G11" i="10"/>
  <c r="H11"/>
  <c r="I11"/>
  <c r="J11"/>
  <c r="K11"/>
  <c r="L11"/>
  <c r="G13" i="2" s="1"/>
  <c r="F14" l="1"/>
  <c r="E14"/>
  <c r="C14"/>
  <c r="G14"/>
  <c r="D14"/>
</calcChain>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<sst xmlns="http://schemas.openxmlformats.org/spreadsheetml/2006/main" count="456" uniqueCount="396">
  <si>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</si>
  <si>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</si>
  <si>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</si>
  <si>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</si>
  <si>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</si>
  <si>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</si>
  <si>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</si>
  <si>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</si>
  <si>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</si>
  <si>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</si>
  <si>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</si>
  <si>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</si>
  <si>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</si>
  <si>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</si>
  <si>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Загорська</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</si>
  <si>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</si>
  <si>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</si>
  <si>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</si>
  <si>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ТУ ДСА України в Закарпатській областi</t>
  </si>
  <si>
    <t>88017, Закарпатська область,м. Ужгород</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</si>
  <si>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</si>
  <si>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</si>
  <si>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</si>
  <si>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</si>
  <si>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</si>
  <si>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</si>
  <si>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</si>
  <si>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</si>
  <si>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</si>
  <si>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</si>
  <si>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</si>
  <si>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</si>
  <si>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</si>
  <si>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</si>
  <si>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</si>
  <si>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</si>
  <si>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</si>
  <si>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</si>
  <si>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</si>
  <si>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</si>
  <si>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</si>
  <si>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</si>
  <si>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</si>
  <si>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</si>
  <si>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</si>
  <si>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</si>
  <si>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</si>
  <si>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</si>
  <si>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</si>
  <si>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</si>
  <si>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</si>
  <si>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</si>
  <si>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</si>
  <si>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</si>
  <si>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</si>
  <si>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</si>
  <si>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</si>
  <si>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</si>
  <si>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</si>
  <si>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</si>
  <si>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</si>
  <si>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</si>
  <si>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</si>
  <si>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</si>
  <si>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</si>
  <si>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</si>
  <si>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</si>
  <si>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</si>
  <si>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</si>
  <si>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</si>
  <si>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</si>
  <si>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</si>
  <si>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</si>
  <si>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</si>
  <si>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</si>
  <si>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</si>
  <si>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</si>
  <si>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</si>
  <si>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</si>
  <si>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</si>
  <si>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</si>
  <si>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</si>
  <si>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</si>
  <si>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</si>
  <si>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</si>
  <si>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</si>
  <si>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</si>
  <si>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</si>
  <si>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</si>
  <si>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</si>
  <si>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</si>
  <si>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</si>
  <si>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</si>
  <si>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</si>
  <si>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</si>
  <si>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</si>
  <si>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</si>
  <si>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</si>
  <si>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</si>
  <si>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</si>
  <si>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</si>
  <si>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</si>
  <si>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</si>
  <si>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</si>
  <si>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</si>
  <si>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</si>
  <si>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</si>
  <si>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</si>
  <si>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</si>
  <si>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</si>
  <si>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</si>
  <si>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</si>
  <si>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</si>
  <si>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</si>
  <si>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</si>
  <si>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</si>
  <si>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</si>
  <si>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</si>
  <si>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</si>
  <si>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</si>
  <si>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</si>
  <si>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</si>
  <si>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</si>
  <si>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</si>
  <si>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</si>
  <si>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</si>
  <si>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</si>
  <si>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</si>
  <si>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</si>
  <si>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</si>
  <si>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</si>
  <si>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</si>
  <si>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</si>
  <si>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</si>
  <si>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</si>
  <si>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</si>
  <si>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</si>
  <si>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</si>
  <si>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</si>
  <si>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</si>
  <si>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</si>
  <si>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</si>
  <si>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</si>
  <si>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</si>
  <si>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</si>
  <si>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</si>
  <si>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</si>
  <si>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</si>
  <si>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</si>
  <si>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</si>
  <si>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</si>
  <si>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</si>
  <si>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</si>
  <si>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</si>
  <si>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</si>
  <si>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</si>
  <si>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</si>
  <si>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</si>
  <si>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</si>
  <si>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</si>
  <si>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</si>
  <si>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</si>
  <si>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</si>
  <si>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</si>
  <si>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</si>
  <si>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</si>
  <si>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</si>
  <si>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</si>
  <si>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</si>
  <si>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</si>
  <si>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</si>
  <si>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</si>
  <si>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</si>
  <si>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</si>
  <si>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</si>
  <si>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</si>
  <si>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</si>
  <si>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</si>
  <si>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</si>
  <si>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</si>
  <si>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</si>
  <si>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</si>
  <si>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</si>
  <si>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</si>
  <si>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</si>
  <si>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</si>
  <si>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</si>
  <si>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</si>
  <si>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</si>
  <si>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</si>
  <si>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</si>
  <si>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</si>
  <si>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</si>
  <si>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</si>
  <si>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</si>
  <si>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</si>
  <si>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</si>
  <si>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</si>
  <si>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</si>
  <si>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</si>
  <si>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</si>
  <si>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</si>
  <si>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</si>
  <si>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</si>
  <si>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</si>
  <si>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</si>
  <si>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</si>
  <si>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</si>
  <si>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</si>
  <si>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</si>
  <si>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</si>
  <si>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</si>
  <si>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</si>
  <si>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</si>
  <si>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</si>
  <si>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</si>
  <si>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</si>
  <si>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</si>
  <si>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</si>
  <si>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</si>
  <si>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</si>
  <si>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</si>
  <si>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</si>
  <si>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</si>
  <si>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</si>
  <si>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</si>
  <si>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</si>
  <si>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</si>
  <si>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</si>
  <si>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</si>
  <si>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</si>
  <si>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</si>
  <si>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</si>
  <si>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</si>
  <si>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</si>
  <si>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</si>
  <si>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</si>
  <si>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</si>
  <si>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</si>
  <si>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</si>
  <si>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</si>
  <si>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</si>
  <si>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</si>
  <si>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</si>
  <si>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</si>
  <si>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</si>
  <si>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</si>
  <si>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</si>
  <si>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</si>
  <si>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</si>
  <si>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</si>
  <si>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</si>
  <si>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</si>
  <si>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</si>
  <si>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</si>
  <si>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</si>
  <si>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</si>
  <si>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</si>
  <si>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</si>
  <si>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</si>
  <si>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</si>
  <si>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</si>
  <si>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</si>
  <si>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</si>
  <si>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</si>
  <si>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</si>
  <si>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</si>
  <si>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</si>
  <si>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</si>
  <si>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</si>
  <si>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</si>
  <si>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</si>
  <si>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</si>
  <si>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</si>
  <si>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</si>
  <si>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</si>
  <si>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</si>
  <si>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</si>
  <si>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</si>
  <si>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</si>
  <si>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</si>
  <si>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</si>
  <si>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</si>
  <si>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</si>
  <si>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</si>
  <si>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</si>
  <si>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</si>
  <si>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</si>
  <si>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</si>
  <si>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</si>
  <si>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</si>
  <si>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</si>
  <si>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</si>
  <si>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</si>
  <si>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</si>
  <si>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</si>
  <si>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</si>
  <si>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</si>
  <si>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</si>
  <si>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</si>
  <si>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</si>
  <si>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</si>
  <si>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</si>
  <si>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</si>
  <si>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</si>
  <si>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</si>
  <si>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</si>
  <si>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</si>
  <si>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</si>
  <si>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</si>
  <si>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</si>
  <si>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</si>
  <si>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</si>
  <si>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</si>
  <si>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</si>
  <si>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</si>
  <si>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</si>
  <si>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</si>
  <si>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</si>
  <si>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</si>
  <si>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</si>
  <si>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</si>
  <si>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</si>
  <si>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</si>
  <si>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</si>
  <si>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</si>
  <si>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</si>
  <si>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</si>
  <si>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</si>
  <si>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</si>
  <si>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</si>
  <si>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</si>
  <si>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</si>
  <si>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</si>
  <si>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</si>
  <si>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</si>
  <si>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</si>
  <si>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</si>
  <si>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</si>
  <si>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</si>
  <si>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</si>
  <si>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</si>
  <si>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</si>
  <si>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</si>
  <si>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</si>
  <si>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</si>
  <si>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</si>
  <si>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</si>
  <si>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</si>
  <si>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</si>
  <si>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</si>
  <si>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</si>
  <si>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</si>
  <si>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</si>
  <si>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</si>
  <si>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</si>
  <si>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</si>
  <si>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</si>
  <si>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</si>
  <si>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</si>
  <si>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</si>
  <si>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</si>
  <si>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</si>
  <si>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</si>
  <si>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</si>
  <si>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</si>
  <si>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</si>
  <si>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</si>
  <si>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</si>
  <si>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</si>
  <si>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</si>
  <si>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</si>
  <si>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</si>
  <si>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</si>
  <si>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</si>
  <si>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</si>
  <si>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</si>
  <si>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</si>
  <si>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</si>
  <si>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18 липня 2017 року</t>
  </si>
  <si>
    <t>(підпис)</t>
  </si>
  <si>
    <t>(0312) 64-02-89</t>
  </si>
  <si>
    <t>stat@zk.court.gov.ua</t>
  </si>
  <si>
    <t>Залишок нерозглянутих   заяв на початок звітного періоду</t>
  </si>
  <si>
    <t>Надійшло заяв у звітному періоді</t>
  </si>
  <si>
    <t>О.О. Кошинський</t>
  </si>
  <si>
    <t>(П.І.Б.)</t>
  </si>
  <si>
    <t>В.І. Шляхта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</si>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</sst>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fonts count="39">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6">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4"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2" fillId="0" borderId="6"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xf>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1"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xf>
    <xf numFmtId="0" fontId="2" fillId="0" borderId="11" xfId="0" applyNumberFormat="1" applyFont="1" applyFill="1" applyBorder="1" applyAlignment="1" applyProtection="1"/>
    <xf numFmtId="0" fontId="2" fillId="0" borderId="2"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1" fillId="0" borderId="5" xfId="0" applyNumberFormat="1" applyFont="1" applyFill="1" applyBorder="1" applyAlignment="1" applyProtection="1"/>
    <xf numFmtId="0" fontId="2" fillId="0" borderId="5"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1" fillId="0" borderId="7" xfId="0" applyNumberFormat="1" applyFont="1" applyFill="1" applyBorder="1" applyAlignment="1" applyProtection="1"/>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vertical="center"/>
    </xf>
    <xf numFmtId="0" fontId="14" fillId="0" borderId="7"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right" vertical="center" wrapText="1"/>
      <protection locked="0"/>
    </xf>
    <xf numFmtId="0" fontId="16" fillId="0" borderId="7"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3" fontId="4" fillId="0" borderId="12" xfId="0" applyNumberFormat="1" applyFont="1" applyFill="1" applyBorder="1" applyAlignment="1" applyProtection="1">
      <alignment horizontal="right" vertical="center" wrapText="1"/>
    </xf>
    <xf numFmtId="0" fontId="19" fillId="0" borderId="2" xfId="0" applyNumberFormat="1" applyFont="1" applyFill="1" applyBorder="1" applyAlignment="1" applyProtection="1"/>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3"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vertical="center" wrapText="1"/>
    </xf>
    <xf numFmtId="0" fontId="20" fillId="0" borderId="12" xfId="0" applyNumberFormat="1" applyFont="1" applyFill="1" applyBorder="1" applyAlignment="1" applyProtection="1">
      <alignment vertical="center" wrapText="1"/>
    </xf>
    <xf numFmtId="0" fontId="22" fillId="0" borderId="12"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vertical="top" wrapText="1"/>
    </xf>
    <xf numFmtId="0" fontId="20" fillId="0" borderId="12" xfId="0" applyNumberFormat="1" applyFont="1" applyFill="1" applyBorder="1" applyAlignment="1" applyProtection="1">
      <alignment horizontal="left" vertical="top" wrapText="1"/>
    </xf>
    <xf numFmtId="0" fontId="20" fillId="0" borderId="12"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wrapText="1"/>
    </xf>
    <xf numFmtId="0" fontId="10" fillId="0" borderId="7"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0" fontId="23" fillId="0" borderId="12" xfId="0" applyNumberFormat="1" applyFont="1" applyFill="1" applyBorder="1" applyAlignment="1" applyProtection="1">
      <alignment horizontal="center" vertical="center" wrapText="1"/>
    </xf>
    <xf numFmtId="3" fontId="10" fillId="0" borderId="12" xfId="0" applyNumberFormat="1" applyFont="1" applyFill="1" applyBorder="1" applyAlignment="1" applyProtection="1">
      <alignment horizontal="right" vertical="center" wrapText="1"/>
      <protection locked="0"/>
    </xf>
    <xf numFmtId="3" fontId="2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xf>
    <xf numFmtId="0" fontId="24" fillId="0" borderId="0" xfId="0" applyNumberFormat="1" applyFont="1" applyFill="1" applyBorder="1" applyAlignment="1" applyProtection="1"/>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19" fillId="0" borderId="2" xfId="0" applyNumberFormat="1" applyFont="1" applyFill="1" applyBorder="1" applyAlignment="1" applyProtection="1"/>
    <xf numFmtId="0" fontId="24" fillId="0" borderId="2" xfId="0" applyNumberFormat="1" applyFont="1" applyFill="1" applyBorder="1" applyAlignment="1" applyProtection="1"/>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3" fontId="23" fillId="0" borderId="12" xfId="0" applyNumberFormat="1" applyFont="1" applyFill="1" applyBorder="1" applyAlignment="1" applyProtection="1">
      <alignment horizontal="right" vertical="center"/>
      <protection locked="0"/>
    </xf>
    <xf numFmtId="0" fontId="25" fillId="0" borderId="2" xfId="0" applyNumberFormat="1" applyFont="1" applyFill="1" applyBorder="1" applyAlignment="1" applyProtection="1">
      <alignment horizontal="left"/>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vertical="center" wrapText="1"/>
    </xf>
    <xf numFmtId="0" fontId="27" fillId="0" borderId="3" xfId="0" applyNumberFormat="1" applyFont="1" applyFill="1" applyBorder="1" applyAlignment="1" applyProtection="1">
      <alignment vertical="center" wrapText="1"/>
    </xf>
    <xf numFmtId="0" fontId="26" fillId="0" borderId="12"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12" fillId="0" borderId="9" xfId="0" applyNumberFormat="1" applyFont="1" applyFill="1" applyBorder="1" applyAlignment="1" applyProtection="1">
      <alignment horizontal="left" vertical="center" wrapText="1"/>
    </xf>
    <xf numFmtId="0" fontId="28" fillId="0" borderId="12"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12"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13" xfId="0" applyNumberFormat="1" applyFont="1" applyFill="1" applyBorder="1" applyAlignment="1" applyProtection="1">
      <alignment horizontal="center" vertical="top" wrapText="1"/>
    </xf>
    <xf numFmtId="0" fontId="23" fillId="0" borderId="14"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xf numFmtId="0" fontId="21" fillId="0" borderId="5" xfId="0" applyNumberFormat="1" applyFont="1" applyFill="1" applyBorder="1" applyAlignment="1" applyProtection="1">
      <alignment vertical="top"/>
    </xf>
    <xf numFmtId="0" fontId="21" fillId="0" borderId="5" xfId="0" applyNumberFormat="1" applyFont="1" applyFill="1" applyBorder="1" applyAlignment="1" applyProtection="1">
      <alignment horizontal="center"/>
    </xf>
    <xf numFmtId="0" fontId="21" fillId="0" borderId="5"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0" fontId="2" fillId="0" borderId="12" xfId="0" applyNumberFormat="1" applyFont="1" applyFill="1" applyBorder="1" applyAlignment="1" applyProtection="1"/>
    <xf numFmtId="0" fontId="10" fillId="0" borderId="9"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xf>
    <xf numFmtId="3" fontId="10"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32" fillId="0" borderId="12"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0" fillId="0" borderId="7" xfId="0" applyNumberFormat="1" applyFont="1" applyFill="1" applyBorder="1" applyAlignment="1" applyProtection="1"/>
    <xf numFmtId="0" fontId="10" fillId="0" borderId="0"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left" vertical="center" wrapText="1"/>
    </xf>
    <xf numFmtId="0" fontId="33" fillId="0" borderId="3"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xf>
    <xf numFmtId="0" fontId="2"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35"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wrapText="1"/>
    </xf>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xf>
    <xf numFmtId="0" fontId="2" fillId="0" borderId="9"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xf numFmtId="3" fontId="23" fillId="0" borderId="12" xfId="0" applyNumberFormat="1" applyFont="1" applyFill="1" applyBorder="1" applyAlignment="1" applyProtection="1">
      <alignment horizontal="right" vertical="center"/>
    </xf>
    <xf numFmtId="0" fontId="19" fillId="0" borderId="2" xfId="0" applyNumberFormat="1" applyFont="1" applyFill="1" applyBorder="1" applyAlignment="1" applyProtection="1">
      <alignment horizontal="left"/>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2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justify" vertical="top" wrapText="1"/>
    </xf>
    <xf numFmtId="0" fontId="4" fillId="0" borderId="3"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left" wrapText="1"/>
    </xf>
    <xf numFmtId="0" fontId="1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justify" vertical="top" wrapText="1"/>
    </xf>
    <xf numFmtId="0" fontId="4" fillId="0" borderId="9" xfId="0" applyNumberFormat="1" applyFont="1" applyFill="1" applyBorder="1" applyAlignment="1" applyProtection="1">
      <alignment vertical="center" wrapText="1"/>
    </xf>
    <xf numFmtId="0" fontId="7" fillId="0" borderId="7"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wrapText="1"/>
    </xf>
    <xf numFmtId="49" fontId="11" fillId="0" borderId="8"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0" fontId="19" fillId="0" borderId="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top"/>
    </xf>
    <xf numFmtId="49" fontId="11"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xf numFmtId="0" fontId="30"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2" fillId="0" borderId="8"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sheetViews>
  <sheetFormatPr defaultRowHeight="12.75"/>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c r="E1" s="40" t="s">
        <v>20</v>
      </c>
    </row>
    <row r="3" spans="1:8" ht="18.95" customHeight="1">
      <c r="B3" s="2" t="s">
        <v>2</v>
      </c>
      <c r="C3" s="2"/>
      <c r="D3" s="2"/>
      <c r="E3" s="2"/>
      <c r="F3" s="2"/>
      <c r="G3" s="2"/>
      <c r="H3" s="2"/>
    </row>
    <row r="4" spans="1:8" ht="18.95" customHeight="1">
      <c r="B4" s="2" t="s">
        <v>3</v>
      </c>
      <c r="C4" s="2"/>
      <c r="D4" s="2"/>
      <c r="E4" s="2"/>
      <c r="F4" s="2"/>
      <c r="G4" s="2"/>
      <c r="H4" s="2"/>
    </row>
    <row r="5" spans="1:8" ht="18.95" customHeight="1">
      <c r="B5" s="2"/>
      <c r="C5" s="2"/>
      <c r="D5" s="2"/>
      <c r="E5" s="2"/>
      <c r="F5" s="2"/>
      <c r="G5" s="2"/>
      <c r="H5" s="2"/>
    </row>
    <row r="6" spans="1:8" ht="18.95" customHeight="1">
      <c r="B6" s="3"/>
      <c r="C6" s="3"/>
      <c r="D6" s="30" t="s">
        <v>17</v>
      </c>
      <c r="E6" s="30"/>
      <c r="F6" s="30"/>
      <c r="G6" s="3"/>
      <c r="H6" s="3"/>
    </row>
    <row r="7" spans="1:8" ht="12.95" customHeight="1">
      <c r="D7" s="31"/>
      <c r="E7" s="41" t="s">
        <v>21</v>
      </c>
      <c r="F7" s="31"/>
    </row>
    <row r="8" spans="1:8" ht="18.95" customHeight="1">
      <c r="D8" s="32"/>
      <c r="F8" s="3"/>
      <c r="G8" s="3"/>
      <c r="H8" s="3"/>
    </row>
    <row r="9" spans="1:8" ht="12.95" customHeight="1">
      <c r="E9" s="42"/>
      <c r="F9" s="14"/>
      <c r="G9" s="14"/>
      <c r="H9" s="14"/>
    </row>
    <row r="10" spans="1:8" ht="12.95" customHeight="1">
      <c r="E10" s="42"/>
      <c r="F10" s="14"/>
      <c r="G10" s="14"/>
      <c r="H10" s="14"/>
    </row>
    <row r="11" spans="1:8" ht="12.95" customHeight="1">
      <c r="B11" s="4"/>
      <c r="C11" s="4"/>
      <c r="D11" s="4"/>
      <c r="E11" s="4"/>
    </row>
    <row r="12" spans="1:8" ht="12.95" customHeight="1">
      <c r="A12" s="1"/>
      <c r="B12" s="5" t="s">
        <v>4</v>
      </c>
      <c r="C12" s="20"/>
      <c r="D12" s="33"/>
      <c r="E12" s="43" t="s">
        <v>22</v>
      </c>
      <c r="F12" s="11"/>
      <c r="G12" s="40" t="s">
        <v>34</v>
      </c>
    </row>
    <row r="13" spans="1:8" ht="12.95" customHeight="1">
      <c r="A13" s="1"/>
      <c r="B13" s="6"/>
      <c r="C13" s="21"/>
      <c r="D13" s="34"/>
      <c r="E13" s="44"/>
      <c r="F13" s="11"/>
      <c r="G13" s="53" t="s">
        <v>35</v>
      </c>
    </row>
    <row r="14" spans="1:8" ht="37.700000000000003" customHeight="1">
      <c r="A14" s="1"/>
      <c r="B14" s="7" t="s">
        <v>5</v>
      </c>
      <c r="C14" s="22"/>
      <c r="D14" s="35"/>
      <c r="E14" s="45" t="s">
        <v>23</v>
      </c>
      <c r="F14" s="11"/>
      <c r="G14" s="53"/>
    </row>
    <row r="15" spans="1:8" ht="12.95" customHeight="1">
      <c r="A15" s="1"/>
      <c r="B15" s="8"/>
      <c r="C15" s="23"/>
      <c r="D15" s="36"/>
      <c r="E15" s="45"/>
      <c r="F15" s="50"/>
      <c r="G15" s="54" t="s">
        <v>36</v>
      </c>
    </row>
    <row r="16" spans="1:8" ht="12.95" customHeight="1">
      <c r="A16" s="1"/>
      <c r="B16" s="8"/>
      <c r="C16" s="23"/>
      <c r="D16" s="36"/>
      <c r="E16" s="45"/>
      <c r="F16" s="51" t="s">
        <v>28</v>
      </c>
      <c r="G16" s="55"/>
      <c r="H16" s="55"/>
    </row>
    <row r="17" spans="1:8" ht="12.95" customHeight="1">
      <c r="A17" s="1"/>
      <c r="B17" s="7" t="s">
        <v>6</v>
      </c>
      <c r="C17" s="22"/>
      <c r="D17" s="35"/>
      <c r="E17" s="45"/>
      <c r="F17" s="52" t="s">
        <v>29</v>
      </c>
      <c r="G17" s="56"/>
      <c r="H17" s="56"/>
    </row>
    <row r="18" spans="1:8" ht="12.95" customHeight="1">
      <c r="A18" s="1"/>
      <c r="B18" s="7" t="s">
        <v>7</v>
      </c>
      <c r="C18" s="22"/>
      <c r="D18" s="35"/>
      <c r="E18" s="45"/>
      <c r="F18" s="50"/>
    </row>
    <row r="19" spans="1:8" ht="12.95" customHeight="1">
      <c r="A19" s="1"/>
      <c r="B19" s="7" t="s">
        <v>8</v>
      </c>
      <c r="C19" s="22"/>
      <c r="D19" s="35"/>
      <c r="E19" s="45" t="s">
        <v>24</v>
      </c>
      <c r="F19" s="52" t="s">
        <v>30</v>
      </c>
      <c r="G19" s="56"/>
      <c r="H19" s="56"/>
    </row>
    <row r="20" spans="1:8" ht="12.95" customHeight="1">
      <c r="A20" s="1"/>
      <c r="B20" s="9" t="s">
        <v>9</v>
      </c>
      <c r="C20" s="24"/>
      <c r="D20" s="37"/>
      <c r="E20" s="46" t="s">
        <v>25</v>
      </c>
      <c r="F20" s="51" t="s">
        <v>31</v>
      </c>
      <c r="G20" s="55"/>
      <c r="H20" s="55"/>
    </row>
    <row r="21" spans="1:8" ht="12.95" customHeight="1">
      <c r="A21" s="1"/>
      <c r="B21" s="10"/>
      <c r="C21" s="25"/>
      <c r="D21" s="1"/>
      <c r="E21" s="47"/>
      <c r="F21" s="51" t="s">
        <v>32</v>
      </c>
      <c r="G21" s="55"/>
      <c r="H21" s="55"/>
    </row>
    <row r="22" spans="1:8" ht="12.95" customHeight="1">
      <c r="A22" s="1"/>
      <c r="B22" s="7" t="s">
        <v>10</v>
      </c>
      <c r="C22" s="22"/>
      <c r="D22" s="35"/>
      <c r="E22" s="48" t="s">
        <v>26</v>
      </c>
      <c r="F22" s="11"/>
      <c r="G22" s="14"/>
      <c r="H22" s="14"/>
    </row>
    <row r="23" spans="1:8" ht="12.95" customHeight="1">
      <c r="A23" s="1"/>
      <c r="B23" s="7"/>
      <c r="C23" s="22"/>
      <c r="D23" s="35"/>
      <c r="E23" s="48" t="s">
        <v>27</v>
      </c>
      <c r="F23" s="11"/>
      <c r="G23" s="54"/>
    </row>
    <row r="24" spans="1:8" ht="12.95" customHeight="1">
      <c r="A24" s="1"/>
      <c r="B24" s="11"/>
      <c r="C24" s="14"/>
      <c r="D24" s="1"/>
      <c r="E24" s="46"/>
      <c r="F24" s="51" t="s">
        <v>33</v>
      </c>
      <c r="G24" s="55"/>
      <c r="H24" s="55"/>
    </row>
    <row r="25" spans="1:8" ht="12.95" customHeight="1">
      <c r="A25" s="1"/>
      <c r="B25" s="11"/>
      <c r="C25" s="14"/>
      <c r="D25" s="1"/>
      <c r="E25" s="46"/>
      <c r="F25" s="11"/>
      <c r="G25" s="54"/>
    </row>
    <row r="26" spans="1:8" ht="12.95" customHeight="1">
      <c r="A26" s="1"/>
      <c r="B26" s="12"/>
      <c r="C26" s="4"/>
      <c r="D26" s="38"/>
      <c r="E26" s="49"/>
      <c r="F26" s="11"/>
    </row>
    <row r="27" spans="1:8" ht="12.95" customHeight="1">
      <c r="B27" s="13"/>
      <c r="C27" s="13"/>
      <c r="D27" s="13"/>
      <c r="E27" s="13"/>
    </row>
    <row r="28" spans="1:8" ht="12.95" customHeight="1">
      <c r="B28" s="14"/>
      <c r="C28" s="14"/>
      <c r="D28" s="14"/>
      <c r="E28" s="14"/>
    </row>
    <row r="29" spans="1:8" ht="12.95" customHeight="1">
      <c r="B29" s="14"/>
      <c r="C29" s="14"/>
      <c r="D29" s="14"/>
      <c r="E29" s="14"/>
    </row>
    <row r="30" spans="1:8" ht="12.95" customHeight="1">
      <c r="B30" s="14"/>
      <c r="C30" s="14"/>
      <c r="D30" s="14"/>
      <c r="E30" s="14"/>
    </row>
    <row r="31" spans="1:8" ht="12.95" customHeight="1">
      <c r="B31" s="14"/>
      <c r="C31" s="14"/>
      <c r="D31" s="14"/>
      <c r="E31" s="14"/>
    </row>
    <row r="32" spans="1:8" ht="12.95" customHeight="1">
      <c r="B32" s="14"/>
      <c r="C32" s="14"/>
      <c r="D32" s="14"/>
      <c r="E32" s="14"/>
    </row>
    <row r="34" spans="1:9" ht="12.95" customHeight="1">
      <c r="B34" s="4"/>
      <c r="C34" s="4"/>
      <c r="D34" s="4"/>
      <c r="E34" s="4"/>
      <c r="F34" s="4"/>
      <c r="G34" s="4"/>
      <c r="H34" s="4"/>
    </row>
    <row r="35" spans="1:9" ht="12.95" customHeight="1">
      <c r="A35" s="1"/>
      <c r="B35" s="15" t="s">
        <v>11</v>
      </c>
      <c r="C35" s="26"/>
      <c r="D35" s="13"/>
      <c r="E35" s="13"/>
      <c r="F35" s="13"/>
      <c r="G35" s="13"/>
      <c r="H35" s="34"/>
      <c r="I35" s="11"/>
    </row>
    <row r="36" spans="1:9" ht="12.95" customHeight="1">
      <c r="A36" s="1"/>
      <c r="B36" s="11"/>
      <c r="C36" s="14"/>
      <c r="D36" s="14"/>
      <c r="E36" s="14"/>
      <c r="F36" s="14"/>
      <c r="G36" s="14"/>
      <c r="H36" s="1"/>
      <c r="I36" s="11"/>
    </row>
    <row r="37" spans="1:9" ht="12.95" customHeight="1">
      <c r="A37" s="1"/>
      <c r="B37" s="16" t="s">
        <v>12</v>
      </c>
      <c r="C37" s="27"/>
      <c r="D37" s="28" t="s">
        <v>18</v>
      </c>
      <c r="E37" s="28"/>
      <c r="F37" s="28"/>
      <c r="G37" s="28"/>
      <c r="H37" s="57"/>
      <c r="I37" s="11"/>
    </row>
    <row r="38" spans="1:9" ht="12.95" customHeight="1">
      <c r="A38" s="1"/>
      <c r="B38" s="11"/>
      <c r="C38" s="14"/>
      <c r="D38" s="13"/>
      <c r="E38" s="13"/>
      <c r="F38" s="13"/>
      <c r="G38" s="13"/>
      <c r="H38" s="34"/>
      <c r="I38" s="11"/>
    </row>
    <row r="39" spans="1:9" ht="12.95" customHeight="1">
      <c r="A39" s="1"/>
      <c r="B39" s="11" t="s">
        <v>13</v>
      </c>
      <c r="C39" s="14"/>
      <c r="D39" s="39" t="s">
        <v>19</v>
      </c>
      <c r="E39" s="28"/>
      <c r="F39" s="28"/>
      <c r="G39" s="28"/>
      <c r="H39" s="57"/>
      <c r="I39" s="11"/>
    </row>
    <row r="40" spans="1:9" ht="12.95" customHeight="1">
      <c r="A40" s="1"/>
      <c r="B40" s="11"/>
      <c r="C40" s="14"/>
      <c r="D40" s="13"/>
      <c r="E40" s="13"/>
      <c r="F40" s="13"/>
      <c r="G40" s="13"/>
      <c r="H40" s="34"/>
      <c r="I40" s="11"/>
    </row>
    <row r="41" spans="1:9" ht="12.95" customHeight="1">
      <c r="A41" s="1"/>
      <c r="B41" s="17" t="s">
        <v>14</v>
      </c>
      <c r="C41" s="28"/>
      <c r="D41" s="28"/>
      <c r="E41" s="28"/>
      <c r="F41" s="28"/>
      <c r="G41" s="28"/>
      <c r="H41" s="57"/>
      <c r="I41" s="50"/>
    </row>
    <row r="42" spans="1:9" ht="12.95" customHeight="1">
      <c r="A42" s="1"/>
      <c r="B42" s="18" t="s">
        <v>15</v>
      </c>
      <c r="C42" s="29"/>
      <c r="D42" s="29"/>
      <c r="E42" s="29"/>
      <c r="F42" s="29"/>
      <c r="G42" s="29"/>
      <c r="H42" s="58"/>
      <c r="I42" s="50"/>
    </row>
    <row r="43" spans="1:9" ht="12.95" customHeight="1">
      <c r="A43" s="1"/>
      <c r="B43" s="11"/>
      <c r="C43" s="14"/>
      <c r="D43" s="14"/>
      <c r="E43" s="14"/>
      <c r="F43" s="14"/>
      <c r="G43" s="14"/>
      <c r="H43" s="1"/>
      <c r="I43" s="11"/>
    </row>
    <row r="44" spans="1:9" ht="12.95" customHeight="1">
      <c r="A44" s="1"/>
      <c r="B44" s="19">
        <v>30</v>
      </c>
      <c r="C44" s="28"/>
      <c r="D44" s="28"/>
      <c r="E44" s="28"/>
      <c r="F44" s="28"/>
      <c r="G44" s="28"/>
      <c r="H44" s="57"/>
      <c r="I44" s="11"/>
    </row>
    <row r="45" spans="1:9" ht="12.95" customHeight="1">
      <c r="A45" s="1"/>
      <c r="B45" s="18" t="s">
        <v>16</v>
      </c>
      <c r="C45" s="29"/>
      <c r="D45" s="29"/>
      <c r="E45" s="29"/>
      <c r="F45" s="29"/>
      <c r="G45" s="29"/>
      <c r="H45" s="58"/>
      <c r="I45" s="11"/>
    </row>
    <row r="46" spans="1:9" ht="12.95" customHeight="1">
      <c r="A46" s="1"/>
      <c r="B46" s="12"/>
      <c r="C46" s="4"/>
      <c r="D46" s="4"/>
      <c r="E46" s="4"/>
      <c r="F46" s="4"/>
      <c r="G46" s="4"/>
      <c r="H46" s="38"/>
      <c r="I46" s="11"/>
    </row>
    <row r="47" spans="1:9" ht="12.95" customHeight="1">
      <c r="B47" s="13"/>
      <c r="C47" s="13"/>
      <c r="D47" s="13"/>
      <c r="E47" s="13"/>
      <c r="F47" s="13"/>
      <c r="G47" s="13"/>
      <c r="H47" s="13"/>
    </row>
  </sheetData>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ageMargins left="0.75" right="0.75" top="1" bottom="1" header="0.5" footer="0.5"/>
  <pageSetup paperSize="9" scale="90" orientation="portrait"/>
  <headerFooter alignWithMargins="0">
    <oddFooter>&amp;LB16A2BB9</oddFooter>
  </headerFooter>
</worksheet>
</file>

<file path=xl/worksheets/sheet10.xml><?xml version="1.0" encoding="utf-8"?>
<worksheet xmlns="http://schemas.openxmlformats.org/spreadsheetml/2006/main" xmlns:r="http://schemas.openxmlformats.org/officeDocument/2006/relationships">
  <dimension ref="A1:M27"/>
  <sheetViews>
    <sheetView workbookViewId="0"/>
  </sheetViews>
  <sheetFormatPr defaultRowHeight="12.75"/>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c r="A1" s="275" t="s">
        <v>366</v>
      </c>
      <c r="B1" s="275"/>
      <c r="C1" s="275"/>
      <c r="D1" s="275"/>
      <c r="E1" s="275"/>
      <c r="F1" s="275"/>
      <c r="G1" s="275"/>
      <c r="H1" s="275"/>
      <c r="I1" s="275"/>
      <c r="J1" s="275"/>
      <c r="K1" s="275"/>
      <c r="L1" s="275"/>
    </row>
    <row r="2" spans="1:13">
      <c r="A2" s="81" t="s">
        <v>59</v>
      </c>
      <c r="B2" s="186" t="s">
        <v>367</v>
      </c>
      <c r="C2" s="199"/>
      <c r="D2" s="293" t="s">
        <v>383</v>
      </c>
      <c r="E2" s="81" t="s">
        <v>384</v>
      </c>
      <c r="F2" s="81" t="s">
        <v>388</v>
      </c>
      <c r="G2" s="81" t="s">
        <v>389</v>
      </c>
      <c r="H2" s="248" t="s">
        <v>390</v>
      </c>
      <c r="I2" s="249"/>
      <c r="J2" s="249"/>
      <c r="K2" s="251"/>
      <c r="L2" s="293" t="s">
        <v>395</v>
      </c>
      <c r="M2" s="50"/>
    </row>
    <row r="3" spans="1:13" ht="12.95" customHeight="1">
      <c r="A3" s="61"/>
      <c r="B3" s="225"/>
      <c r="C3" s="237"/>
      <c r="D3" s="294"/>
      <c r="E3" s="86"/>
      <c r="F3" s="86"/>
      <c r="G3" s="86"/>
      <c r="H3" s="81" t="s">
        <v>391</v>
      </c>
      <c r="I3" s="207" t="s">
        <v>178</v>
      </c>
      <c r="J3" s="305"/>
      <c r="K3" s="211"/>
      <c r="L3" s="294"/>
      <c r="M3" s="50"/>
    </row>
    <row r="4" spans="1:13" ht="80.849999999999994" customHeight="1">
      <c r="A4" s="62"/>
      <c r="B4" s="187"/>
      <c r="C4" s="200"/>
      <c r="D4" s="295"/>
      <c r="E4" s="82"/>
      <c r="F4" s="82"/>
      <c r="G4" s="82"/>
      <c r="H4" s="82"/>
      <c r="I4" s="184" t="s">
        <v>392</v>
      </c>
      <c r="J4" s="184" t="s">
        <v>393</v>
      </c>
      <c r="K4" s="184" t="s">
        <v>394</v>
      </c>
      <c r="L4" s="295"/>
      <c r="M4" s="50"/>
    </row>
    <row r="5" spans="1:13">
      <c r="A5" s="111" t="s">
        <v>39</v>
      </c>
      <c r="B5" s="276" t="s">
        <v>41</v>
      </c>
      <c r="C5" s="276"/>
      <c r="D5" s="111">
        <v>1</v>
      </c>
      <c r="E5" s="111">
        <v>2</v>
      </c>
      <c r="F5" s="111">
        <v>3</v>
      </c>
      <c r="G5" s="111">
        <v>4</v>
      </c>
      <c r="H5" s="111">
        <v>5</v>
      </c>
      <c r="I5" s="111">
        <v>6</v>
      </c>
      <c r="J5" s="111">
        <v>7</v>
      </c>
      <c r="K5" s="111">
        <v>8</v>
      </c>
      <c r="L5" s="111">
        <v>9</v>
      </c>
      <c r="M5" s="50"/>
    </row>
    <row r="6" spans="1:13" ht="64.900000000000006" customHeight="1">
      <c r="A6" s="184">
        <v>1</v>
      </c>
      <c r="B6" s="277" t="s">
        <v>368</v>
      </c>
      <c r="C6" s="285"/>
      <c r="D6" s="158"/>
      <c r="E6" s="158">
        <v>1</v>
      </c>
      <c r="F6" s="158"/>
      <c r="G6" s="158"/>
      <c r="H6" s="158"/>
      <c r="I6" s="158"/>
      <c r="J6" s="158"/>
      <c r="K6" s="158"/>
      <c r="L6" s="158">
        <v>1</v>
      </c>
      <c r="M6" s="50"/>
    </row>
    <row r="7" spans="1:13" ht="28.7" customHeight="1">
      <c r="A7" s="184">
        <v>2</v>
      </c>
      <c r="B7" s="277" t="s">
        <v>369</v>
      </c>
      <c r="C7" s="285"/>
      <c r="D7" s="158"/>
      <c r="E7" s="158">
        <v>1</v>
      </c>
      <c r="F7" s="158">
        <v>1</v>
      </c>
      <c r="G7" s="158"/>
      <c r="H7" s="158"/>
      <c r="I7" s="158"/>
      <c r="J7" s="158"/>
      <c r="K7" s="158"/>
      <c r="L7" s="158"/>
      <c r="M7" s="50"/>
    </row>
    <row r="8" spans="1:13" ht="39.200000000000003" customHeight="1">
      <c r="A8" s="184">
        <v>3</v>
      </c>
      <c r="B8" s="278" t="s">
        <v>370</v>
      </c>
      <c r="C8" s="286"/>
      <c r="D8" s="158">
        <v>1</v>
      </c>
      <c r="E8" s="158">
        <v>2</v>
      </c>
      <c r="F8" s="158">
        <v>2</v>
      </c>
      <c r="G8" s="158"/>
      <c r="H8" s="158"/>
      <c r="I8" s="158"/>
      <c r="J8" s="158"/>
      <c r="K8" s="158"/>
      <c r="L8" s="158">
        <v>1</v>
      </c>
      <c r="M8" s="50"/>
    </row>
    <row r="9" spans="1:13" ht="41.45" customHeight="1">
      <c r="A9" s="184">
        <v>4</v>
      </c>
      <c r="B9" s="190" t="s">
        <v>371</v>
      </c>
      <c r="C9" s="202"/>
      <c r="D9" s="158"/>
      <c r="E9" s="158"/>
      <c r="F9" s="158"/>
      <c r="G9" s="158"/>
      <c r="H9" s="158"/>
      <c r="I9" s="158"/>
      <c r="J9" s="158"/>
      <c r="K9" s="158"/>
      <c r="L9" s="158"/>
      <c r="M9" s="50"/>
    </row>
    <row r="10" spans="1:13" ht="69.400000000000006" customHeight="1">
      <c r="A10" s="184">
        <v>5</v>
      </c>
      <c r="B10" s="277" t="s">
        <v>372</v>
      </c>
      <c r="C10" s="285"/>
      <c r="D10" s="158">
        <v>5</v>
      </c>
      <c r="E10" s="158">
        <v>9</v>
      </c>
      <c r="F10" s="158">
        <v>1</v>
      </c>
      <c r="G10" s="158"/>
      <c r="H10" s="158">
        <v>2</v>
      </c>
      <c r="I10" s="158">
        <v>1</v>
      </c>
      <c r="J10" s="158">
        <v>1</v>
      </c>
      <c r="K10" s="158"/>
      <c r="L10" s="158">
        <v>11</v>
      </c>
      <c r="M10" s="50"/>
    </row>
    <row r="11" spans="1:13" ht="17.45" customHeight="1">
      <c r="A11" s="184">
        <v>6</v>
      </c>
      <c r="B11" s="279" t="s">
        <v>373</v>
      </c>
      <c r="C11" s="287"/>
      <c r="D11" s="88">
        <f t="shared" ref="D11:L11" si="0">SUM(D6:D10)</f>
        <v>6</v>
      </c>
      <c r="E11" s="88">
        <f t="shared" si="0"/>
        <v>13</v>
      </c>
      <c r="F11" s="88">
        <f t="shared" si="0"/>
        <v>4</v>
      </c>
      <c r="G11" s="88">
        <f t="shared" si="0"/>
        <v>0</v>
      </c>
      <c r="H11" s="88">
        <f t="shared" si="0"/>
        <v>2</v>
      </c>
      <c r="I11" s="88">
        <f t="shared" si="0"/>
        <v>1</v>
      </c>
      <c r="J11" s="88">
        <f t="shared" si="0"/>
        <v>1</v>
      </c>
      <c r="K11" s="88">
        <f t="shared" si="0"/>
        <v>0</v>
      </c>
      <c r="L11" s="88">
        <f t="shared" si="0"/>
        <v>13</v>
      </c>
      <c r="M11" s="50"/>
    </row>
    <row r="12" spans="1:13" ht="5.25" hidden="1" customHeight="1">
      <c r="A12" s="31"/>
      <c r="B12" s="31"/>
      <c r="C12" s="31"/>
      <c r="D12" s="31"/>
      <c r="E12" s="31"/>
      <c r="F12" s="31"/>
      <c r="G12" s="31"/>
      <c r="H12" s="31"/>
      <c r="I12" s="31"/>
      <c r="J12" s="31"/>
      <c r="K12" s="31"/>
      <c r="L12" s="31"/>
    </row>
    <row r="13" spans="1:13" ht="7.5" customHeight="1">
      <c r="B13" s="280"/>
      <c r="C13" s="280"/>
      <c r="D13" s="280"/>
      <c r="E13" s="297"/>
      <c r="F13" s="297"/>
      <c r="G13" s="301"/>
      <c r="H13" s="301"/>
      <c r="I13" s="301"/>
      <c r="J13" s="301"/>
      <c r="K13" s="301"/>
    </row>
    <row r="15" spans="1:13" ht="15.75">
      <c r="B15" s="281" t="s">
        <v>374</v>
      </c>
      <c r="C15" s="284"/>
      <c r="D15" s="296"/>
      <c r="E15" s="298" t="s">
        <v>385</v>
      </c>
      <c r="F15" s="298"/>
      <c r="G15" s="298"/>
      <c r="H15" s="302"/>
    </row>
    <row r="16" spans="1:13" ht="15.75">
      <c r="B16" s="282"/>
      <c r="C16" s="288" t="s">
        <v>380</v>
      </c>
      <c r="D16" s="289"/>
      <c r="E16" s="299" t="s">
        <v>386</v>
      </c>
      <c r="F16" s="299"/>
      <c r="G16" s="299"/>
      <c r="H16" s="303"/>
    </row>
    <row r="17" spans="2:10" ht="15.75">
      <c r="B17" s="282"/>
      <c r="C17" s="289"/>
      <c r="D17" s="289"/>
      <c r="E17" s="300"/>
      <c r="F17" s="300"/>
      <c r="G17" s="300"/>
      <c r="H17" s="303"/>
    </row>
    <row r="18" spans="2:10" ht="15.75">
      <c r="B18" s="281" t="s">
        <v>375</v>
      </c>
      <c r="C18" s="284"/>
      <c r="D18" s="296"/>
      <c r="E18" s="298" t="s">
        <v>387</v>
      </c>
      <c r="F18" s="298"/>
      <c r="G18" s="298"/>
      <c r="H18" s="156"/>
      <c r="I18" s="156"/>
      <c r="J18" s="156"/>
    </row>
    <row r="19" spans="2:10" ht="15.75">
      <c r="B19" s="283"/>
      <c r="C19" s="288" t="s">
        <v>380</v>
      </c>
      <c r="D19" s="289"/>
      <c r="E19" s="299" t="s">
        <v>386</v>
      </c>
      <c r="F19" s="299"/>
      <c r="G19" s="299"/>
      <c r="H19" s="304"/>
      <c r="I19" s="156"/>
      <c r="J19" s="156"/>
    </row>
    <row r="20" spans="2:10" ht="12.75" hidden="1" customHeight="1">
      <c r="B20" s="282"/>
      <c r="C20" s="289"/>
      <c r="D20" s="289"/>
      <c r="E20" s="300"/>
      <c r="F20" s="300"/>
      <c r="G20" s="283"/>
      <c r="H20" s="304"/>
      <c r="I20" s="156"/>
      <c r="J20" s="156"/>
    </row>
    <row r="21" spans="2:10" ht="15.75">
      <c r="B21" s="282"/>
      <c r="C21" s="289"/>
      <c r="D21" s="289"/>
      <c r="E21" s="300"/>
      <c r="F21" s="300"/>
      <c r="G21" s="283"/>
      <c r="H21" s="304"/>
      <c r="I21" s="156"/>
      <c r="J21" s="156"/>
    </row>
    <row r="22" spans="2:10" ht="15.75">
      <c r="B22" s="283" t="s">
        <v>376</v>
      </c>
      <c r="C22" s="290" t="s">
        <v>381</v>
      </c>
      <c r="D22" s="289"/>
      <c r="E22" s="300"/>
      <c r="F22" s="300"/>
      <c r="G22" s="283"/>
      <c r="H22" s="304"/>
      <c r="I22" s="156"/>
      <c r="J22" s="156"/>
    </row>
    <row r="23" spans="2:10" ht="15.75">
      <c r="B23" s="283" t="s">
        <v>377</v>
      </c>
      <c r="C23" s="291"/>
      <c r="D23" s="289"/>
      <c r="E23" s="300"/>
      <c r="F23" s="300"/>
      <c r="G23" s="283"/>
      <c r="H23" s="304"/>
      <c r="I23" s="156"/>
      <c r="J23" s="156"/>
    </row>
    <row r="24" spans="2:10" ht="15.75">
      <c r="B24" s="283" t="s">
        <v>378</v>
      </c>
      <c r="C24" s="291" t="s">
        <v>382</v>
      </c>
      <c r="D24" s="289"/>
      <c r="E24" s="300"/>
      <c r="F24" s="300"/>
      <c r="G24" s="283"/>
      <c r="H24" s="304"/>
      <c r="I24" s="156"/>
      <c r="J24" s="156"/>
    </row>
    <row r="25" spans="2:10" ht="15.75">
      <c r="B25" s="283"/>
      <c r="C25" s="292"/>
      <c r="D25" s="289"/>
      <c r="E25" s="300"/>
      <c r="F25" s="300"/>
      <c r="G25" s="283"/>
      <c r="H25" s="304"/>
      <c r="I25" s="156"/>
      <c r="J25" s="156"/>
    </row>
    <row r="26" spans="2:10" ht="31.5">
      <c r="B26" s="284" t="s">
        <v>379</v>
      </c>
      <c r="C26" s="282"/>
      <c r="D26" s="282"/>
      <c r="E26" s="282"/>
      <c r="F26" s="282"/>
      <c r="G26" s="282"/>
    </row>
    <row r="27" spans="2:10">
      <c r="B27" s="31"/>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ageMargins left="0.74803149606299213" right="0.74803149606299213" top="0.59055118110236227" bottom="0.78740157480314965" header="0.39370078740157483" footer="0.51181102362204722"/>
  <pageSetup paperSize="9" scale="78" orientation="landscape"/>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sheetViews>
  <sheetFormatPr defaultRowHeight="12.75"/>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c r="A1" s="59" t="s">
        <v>37</v>
      </c>
      <c r="B1" s="59"/>
      <c r="C1" s="59"/>
      <c r="D1" s="59"/>
      <c r="E1" s="59"/>
      <c r="F1" s="59"/>
      <c r="G1" s="59"/>
    </row>
    <row r="2" spans="1:8" ht="37.700000000000003" customHeight="1">
      <c r="A2" s="60" t="s">
        <v>38</v>
      </c>
      <c r="B2" s="66" t="s">
        <v>40</v>
      </c>
      <c r="C2" s="74" t="s">
        <v>51</v>
      </c>
      <c r="D2" s="74"/>
      <c r="E2" s="80" t="s">
        <v>54</v>
      </c>
      <c r="F2" s="83"/>
      <c r="G2" s="81" t="s">
        <v>57</v>
      </c>
      <c r="H2" s="87"/>
    </row>
    <row r="3" spans="1:8">
      <c r="A3" s="61"/>
      <c r="B3" s="67"/>
      <c r="C3" s="75" t="s">
        <v>52</v>
      </c>
      <c r="D3" s="75" t="s">
        <v>53</v>
      </c>
      <c r="E3" s="81" t="s">
        <v>55</v>
      </c>
      <c r="F3" s="84"/>
      <c r="G3" s="86"/>
      <c r="H3" s="50"/>
    </row>
    <row r="4" spans="1:8" ht="56.65" customHeight="1">
      <c r="A4" s="62"/>
      <c r="B4" s="68"/>
      <c r="C4" s="76"/>
      <c r="D4" s="76"/>
      <c r="E4" s="82"/>
      <c r="F4" s="85" t="s">
        <v>56</v>
      </c>
      <c r="G4" s="82"/>
      <c r="H4" s="87"/>
    </row>
    <row r="5" spans="1:8">
      <c r="A5" s="63" t="s">
        <v>39</v>
      </c>
      <c r="B5" s="63" t="s">
        <v>41</v>
      </c>
      <c r="C5" s="63">
        <v>1</v>
      </c>
      <c r="D5" s="63">
        <v>2</v>
      </c>
      <c r="E5" s="63">
        <v>3</v>
      </c>
      <c r="F5" s="63">
        <v>4</v>
      </c>
      <c r="G5" s="63">
        <v>5</v>
      </c>
      <c r="H5" s="50"/>
    </row>
    <row r="6" spans="1:8" ht="22.7" customHeight="1">
      <c r="A6" s="64">
        <v>1</v>
      </c>
      <c r="B6" s="69" t="s">
        <v>42</v>
      </c>
      <c r="C6" s="77">
        <v>3014</v>
      </c>
      <c r="D6" s="77">
        <v>1875</v>
      </c>
      <c r="E6" s="77">
        <v>1379</v>
      </c>
      <c r="F6" s="77">
        <v>156</v>
      </c>
      <c r="G6" s="77">
        <v>1635</v>
      </c>
      <c r="H6" s="87"/>
    </row>
    <row r="7" spans="1:8" ht="22.7" customHeight="1">
      <c r="A7" s="64">
        <v>2</v>
      </c>
      <c r="B7" s="69" t="s">
        <v>43</v>
      </c>
      <c r="C7" s="77">
        <f>'розділ 6 '!C28+'розділ 6 '!D28</f>
        <v>984</v>
      </c>
      <c r="D7" s="77">
        <f>'розділ 6 '!D28</f>
        <v>837</v>
      </c>
      <c r="E7" s="77">
        <f>'розділ 6 '!E28</f>
        <v>761</v>
      </c>
      <c r="F7" s="77"/>
      <c r="G7" s="77">
        <f>'розділ 6 '!H28</f>
        <v>223</v>
      </c>
      <c r="H7" s="87"/>
    </row>
    <row r="8" spans="1:8" ht="37.700000000000003" customHeight="1">
      <c r="A8" s="64">
        <v>3</v>
      </c>
      <c r="B8" s="69" t="s">
        <v>44</v>
      </c>
      <c r="C8" s="77">
        <v>4</v>
      </c>
      <c r="D8" s="77">
        <v>4</v>
      </c>
      <c r="E8" s="77">
        <v>3</v>
      </c>
      <c r="F8" s="77"/>
      <c r="G8" s="77">
        <v>1</v>
      </c>
      <c r="H8" s="87"/>
    </row>
    <row r="9" spans="1:8" ht="37.700000000000003" customHeight="1">
      <c r="A9" s="64">
        <v>4</v>
      </c>
      <c r="B9" s="69" t="s">
        <v>45</v>
      </c>
      <c r="C9" s="77">
        <f>'розділ 5 '!D6+'розділ 5 '!E6</f>
        <v>5790</v>
      </c>
      <c r="D9" s="77">
        <f>'розділ 5 '!E6</f>
        <v>5669</v>
      </c>
      <c r="E9" s="77">
        <f>'розділ 5 '!F6</f>
        <v>5536</v>
      </c>
      <c r="F9" s="77">
        <f>'розділ 5 '!I6</f>
        <v>1</v>
      </c>
      <c r="G9" s="77">
        <f>'розділ 5 '!J6</f>
        <v>254</v>
      </c>
      <c r="H9" s="87"/>
    </row>
    <row r="10" spans="1:8" ht="37.700000000000003" customHeight="1">
      <c r="A10" s="64">
        <v>5</v>
      </c>
      <c r="B10" s="69" t="s">
        <v>46</v>
      </c>
      <c r="C10" s="77">
        <f>'розділ 5 '!D39+'розділ 5 '!E39</f>
        <v>847</v>
      </c>
      <c r="D10" s="77">
        <f>'розділ 5 '!E39</f>
        <v>701</v>
      </c>
      <c r="E10" s="77">
        <f>'розділ 5 '!F39</f>
        <v>682</v>
      </c>
      <c r="F10" s="77">
        <f>'розділ 5 '!I39</f>
        <v>0</v>
      </c>
      <c r="G10" s="77">
        <f>'розділ 5 '!J39</f>
        <v>165</v>
      </c>
      <c r="H10" s="87"/>
    </row>
    <row r="11" spans="1:8" ht="37.700000000000003" customHeight="1">
      <c r="A11" s="64">
        <v>6</v>
      </c>
      <c r="B11" s="69" t="s">
        <v>47</v>
      </c>
      <c r="C11" s="77">
        <f>'розділ 5 '!D49+'розділ 5 '!E49</f>
        <v>238</v>
      </c>
      <c r="D11" s="77">
        <f>'розділ 5 '!E49</f>
        <v>220</v>
      </c>
      <c r="E11" s="77">
        <f>'розділ 5 '!F49</f>
        <v>202</v>
      </c>
      <c r="F11" s="77">
        <f>'розділ 5 '!I49</f>
        <v>0</v>
      </c>
      <c r="G11" s="77">
        <f>'розділ 5 '!J49</f>
        <v>36</v>
      </c>
      <c r="H11" s="87"/>
    </row>
    <row r="12" spans="1:8" ht="37.700000000000003" customHeight="1">
      <c r="A12" s="64">
        <v>7</v>
      </c>
      <c r="B12" s="69" t="s">
        <v>48</v>
      </c>
      <c r="C12" s="77">
        <f>'розділ 7 '!C6+'розділ 7 '!D6</f>
        <v>68</v>
      </c>
      <c r="D12" s="77">
        <f>'розділ 7 '!D6</f>
        <v>58</v>
      </c>
      <c r="E12" s="77">
        <f>'розділ 7 '!E6</f>
        <v>53</v>
      </c>
      <c r="F12" s="77">
        <f>'розділ 7 '!H6</f>
        <v>7</v>
      </c>
      <c r="G12" s="77">
        <f>'розділ 7 '!I6</f>
        <v>15</v>
      </c>
      <c r="H12" s="87"/>
    </row>
    <row r="13" spans="1:8" ht="37.700000000000003" customHeight="1">
      <c r="A13" s="64">
        <v>8</v>
      </c>
      <c r="B13" s="70" t="s">
        <v>49</v>
      </c>
      <c r="C13" s="77">
        <f>'розділ 8 '!D11+'розділ 8 '!E11</f>
        <v>19</v>
      </c>
      <c r="D13" s="77">
        <f>'розділ 8 '!E11</f>
        <v>13</v>
      </c>
      <c r="E13" s="77">
        <f>'розділ 8 '!F11+'розділ 8 '!G11+'розділ 8 '!H11</f>
        <v>6</v>
      </c>
      <c r="F13" s="77"/>
      <c r="G13" s="77">
        <f>'розділ 8 '!L11</f>
        <v>13</v>
      </c>
      <c r="H13" s="87"/>
    </row>
    <row r="14" spans="1:8">
      <c r="A14" s="64">
        <v>9</v>
      </c>
      <c r="B14" s="71" t="s">
        <v>50</v>
      </c>
      <c r="C14" s="88">
        <f>SUM(C6:C13)</f>
        <v>10964</v>
      </c>
      <c r="D14" s="88">
        <f>SUM(D6:D13)</f>
        <v>9377</v>
      </c>
      <c r="E14" s="88">
        <f>SUM(E6:E13)</f>
        <v>8622</v>
      </c>
      <c r="F14" s="88">
        <f>SUM(F6:F13)</f>
        <v>164</v>
      </c>
      <c r="G14" s="88">
        <f>SUM(G6:G13)</f>
        <v>2342</v>
      </c>
      <c r="H14" s="50"/>
    </row>
    <row r="15" spans="1:8" ht="24.2" customHeight="1">
      <c r="A15" s="65"/>
      <c r="B15" s="72"/>
      <c r="C15" s="78"/>
      <c r="D15" s="78"/>
      <c r="E15" s="78"/>
      <c r="F15" s="78"/>
      <c r="G15" s="78"/>
    </row>
    <row r="16" spans="1:8" ht="15.95" customHeight="1">
      <c r="B16" s="73"/>
      <c r="C16" s="79"/>
      <c r="D16" s="79"/>
      <c r="E16" s="79"/>
      <c r="F16" s="79"/>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sheetViews>
  <sheetFormatPr defaultRowHeight="12.75"/>
  <cols>
    <col min="1" max="1" width="3.85546875" customWidth="1"/>
    <col min="2" max="2" width="50.5703125" customWidth="1"/>
    <col min="3" max="3" width="12.42578125" customWidth="1"/>
    <col min="4" max="29" width="6.5703125" customWidth="1"/>
    <col min="30" max="46" width="4.5703125" customWidth="1"/>
  </cols>
  <sheetData>
    <row r="1" spans="1:33" ht="16.7" customHeight="1">
      <c r="A1" s="89" t="s">
        <v>58</v>
      </c>
      <c r="B1" s="89"/>
      <c r="C1" s="89"/>
      <c r="D1" s="89"/>
      <c r="E1" s="89"/>
      <c r="F1" s="89"/>
      <c r="G1" s="89"/>
      <c r="H1" s="89"/>
      <c r="I1" s="89"/>
      <c r="J1" s="89"/>
      <c r="K1" s="89"/>
      <c r="L1" s="89"/>
      <c r="M1" s="89"/>
      <c r="N1" s="89"/>
      <c r="O1" s="89"/>
      <c r="P1" s="89"/>
      <c r="Q1" s="89"/>
      <c r="R1" s="89"/>
      <c r="S1" s="89"/>
      <c r="T1" s="89"/>
      <c r="U1" s="89"/>
      <c r="V1" s="89"/>
      <c r="W1" s="89"/>
      <c r="X1" s="122"/>
      <c r="Y1" s="122"/>
      <c r="Z1" s="122"/>
      <c r="AA1" s="123"/>
      <c r="AB1" s="123"/>
      <c r="AC1" s="123"/>
    </row>
    <row r="2" spans="1:33" ht="23.45" customHeight="1">
      <c r="A2" s="90" t="s">
        <v>59</v>
      </c>
      <c r="B2" s="97"/>
      <c r="C2" s="90" t="s">
        <v>128</v>
      </c>
      <c r="D2" s="115" t="s">
        <v>153</v>
      </c>
      <c r="E2" s="115" t="s">
        <v>154</v>
      </c>
      <c r="F2" s="120" t="s">
        <v>155</v>
      </c>
      <c r="G2" s="120"/>
      <c r="H2" s="115" t="s">
        <v>158</v>
      </c>
      <c r="I2" s="115"/>
      <c r="J2" s="115"/>
      <c r="K2" s="115"/>
      <c r="L2" s="115"/>
      <c r="M2" s="115"/>
      <c r="N2" s="115"/>
      <c r="O2" s="115"/>
      <c r="P2" s="115"/>
      <c r="Q2" s="115"/>
      <c r="R2" s="120" t="s">
        <v>170</v>
      </c>
      <c r="S2" s="120"/>
      <c r="T2" s="120"/>
      <c r="U2" s="120"/>
      <c r="V2" s="120"/>
      <c r="W2" s="120"/>
      <c r="X2" s="120"/>
      <c r="Y2" s="120"/>
      <c r="Z2" s="120"/>
      <c r="AA2" s="124" t="s">
        <v>57</v>
      </c>
      <c r="AB2" s="127" t="s">
        <v>175</v>
      </c>
      <c r="AC2" s="129"/>
      <c r="AD2" s="131"/>
      <c r="AE2" s="134"/>
      <c r="AF2" s="134"/>
      <c r="AG2" s="134"/>
    </row>
    <row r="3" spans="1:33" ht="24.95" customHeight="1">
      <c r="A3" s="91"/>
      <c r="B3" s="98"/>
      <c r="C3" s="91"/>
      <c r="D3" s="115"/>
      <c r="E3" s="115"/>
      <c r="F3" s="120"/>
      <c r="G3" s="120"/>
      <c r="H3" s="115" t="s">
        <v>55</v>
      </c>
      <c r="I3" s="121" t="s">
        <v>159</v>
      </c>
      <c r="J3" s="121"/>
      <c r="K3" s="121"/>
      <c r="L3" s="121"/>
      <c r="M3" s="121"/>
      <c r="N3" s="121"/>
      <c r="O3" s="121"/>
      <c r="P3" s="121"/>
      <c r="Q3" s="121"/>
      <c r="R3" s="120" t="s">
        <v>171</v>
      </c>
      <c r="S3" s="120"/>
      <c r="T3" s="120" t="s">
        <v>173</v>
      </c>
      <c r="U3" s="120" t="s">
        <v>174</v>
      </c>
      <c r="V3" s="120" t="s">
        <v>168</v>
      </c>
      <c r="W3" s="120" t="s">
        <v>169</v>
      </c>
      <c r="X3" s="120" t="s">
        <v>164</v>
      </c>
      <c r="Y3" s="120" t="s">
        <v>165</v>
      </c>
      <c r="Z3" s="120" t="s">
        <v>167</v>
      </c>
      <c r="AA3" s="125"/>
      <c r="AB3" s="128"/>
      <c r="AC3" s="130"/>
      <c r="AD3" s="132"/>
      <c r="AE3" s="135"/>
      <c r="AF3" s="135"/>
      <c r="AG3" s="137"/>
    </row>
    <row r="4" spans="1:33" ht="21.2" customHeight="1">
      <c r="A4" s="91"/>
      <c r="B4" s="98"/>
      <c r="C4" s="91"/>
      <c r="D4" s="115"/>
      <c r="E4" s="115"/>
      <c r="F4" s="120" t="s">
        <v>156</v>
      </c>
      <c r="G4" s="120" t="s">
        <v>157</v>
      </c>
      <c r="H4" s="115"/>
      <c r="I4" s="120" t="s">
        <v>160</v>
      </c>
      <c r="J4" s="120"/>
      <c r="K4" s="120"/>
      <c r="L4" s="120" t="s">
        <v>164</v>
      </c>
      <c r="M4" s="120" t="s">
        <v>165</v>
      </c>
      <c r="N4" s="120" t="s">
        <v>166</v>
      </c>
      <c r="O4" s="120" t="s">
        <v>167</v>
      </c>
      <c r="P4" s="120" t="s">
        <v>168</v>
      </c>
      <c r="Q4" s="120" t="s">
        <v>169</v>
      </c>
      <c r="R4" s="120" t="s">
        <v>156</v>
      </c>
      <c r="S4" s="120" t="s">
        <v>172</v>
      </c>
      <c r="T4" s="120"/>
      <c r="U4" s="120"/>
      <c r="V4" s="120"/>
      <c r="W4" s="120"/>
      <c r="X4" s="120"/>
      <c r="Y4" s="120"/>
      <c r="Z4" s="120"/>
      <c r="AA4" s="125"/>
      <c r="AB4" s="120" t="s">
        <v>156</v>
      </c>
      <c r="AC4" s="90" t="s">
        <v>157</v>
      </c>
      <c r="AD4" s="132"/>
      <c r="AE4" s="135"/>
      <c r="AF4" s="135"/>
      <c r="AG4" s="137"/>
    </row>
    <row r="5" spans="1:33" ht="34.700000000000003" customHeight="1">
      <c r="A5" s="91"/>
      <c r="B5" s="98"/>
      <c r="C5" s="91"/>
      <c r="D5" s="115"/>
      <c r="E5" s="115"/>
      <c r="F5" s="120"/>
      <c r="G5" s="120"/>
      <c r="H5" s="115"/>
      <c r="I5" s="120" t="s">
        <v>156</v>
      </c>
      <c r="J5" s="120" t="s">
        <v>161</v>
      </c>
      <c r="K5" s="120"/>
      <c r="L5" s="120"/>
      <c r="M5" s="120"/>
      <c r="N5" s="120"/>
      <c r="O5" s="120"/>
      <c r="P5" s="120"/>
      <c r="Q5" s="120"/>
      <c r="R5" s="120"/>
      <c r="S5" s="120"/>
      <c r="T5" s="120"/>
      <c r="U5" s="120"/>
      <c r="V5" s="120"/>
      <c r="W5" s="120"/>
      <c r="X5" s="120"/>
      <c r="Y5" s="120"/>
      <c r="Z5" s="120"/>
      <c r="AA5" s="125"/>
      <c r="AB5" s="120"/>
      <c r="AC5" s="91"/>
      <c r="AD5" s="132"/>
      <c r="AE5" s="135"/>
      <c r="AF5" s="135"/>
      <c r="AG5" s="137"/>
    </row>
    <row r="6" spans="1:33" ht="91.35" customHeight="1">
      <c r="A6" s="91"/>
      <c r="B6" s="98"/>
      <c r="C6" s="91"/>
      <c r="D6" s="115"/>
      <c r="E6" s="115"/>
      <c r="F6" s="120"/>
      <c r="G6" s="120"/>
      <c r="H6" s="115"/>
      <c r="I6" s="120"/>
      <c r="J6" s="93" t="s">
        <v>162</v>
      </c>
      <c r="K6" s="93" t="s">
        <v>163</v>
      </c>
      <c r="L6" s="120"/>
      <c r="M6" s="120"/>
      <c r="N6" s="120"/>
      <c r="O6" s="120"/>
      <c r="P6" s="120"/>
      <c r="Q6" s="120"/>
      <c r="R6" s="120"/>
      <c r="S6" s="120"/>
      <c r="T6" s="120"/>
      <c r="U6" s="120"/>
      <c r="V6" s="120"/>
      <c r="W6" s="120"/>
      <c r="X6" s="120"/>
      <c r="Y6" s="120"/>
      <c r="Z6" s="120"/>
      <c r="AA6" s="125"/>
      <c r="AB6" s="120"/>
      <c r="AC6" s="91"/>
      <c r="AD6" s="132"/>
      <c r="AE6" s="135"/>
      <c r="AF6" s="135"/>
      <c r="AG6" s="137"/>
    </row>
    <row r="7" spans="1:33" ht="91.35" hidden="1" customHeight="1">
      <c r="A7" s="92"/>
      <c r="B7" s="99"/>
      <c r="C7" s="92"/>
      <c r="D7" s="109"/>
      <c r="E7" s="109"/>
      <c r="F7" s="93"/>
      <c r="G7" s="93"/>
      <c r="H7" s="109"/>
      <c r="I7" s="93"/>
      <c r="J7" s="93"/>
      <c r="K7" s="93"/>
      <c r="L7" s="93"/>
      <c r="M7" s="93"/>
      <c r="N7" s="93"/>
      <c r="O7" s="93"/>
      <c r="P7" s="93"/>
      <c r="Q7" s="93"/>
      <c r="R7" s="93"/>
      <c r="S7" s="93"/>
      <c r="T7" s="93"/>
      <c r="U7" s="93"/>
      <c r="V7" s="93"/>
      <c r="W7" s="93"/>
      <c r="X7" s="93"/>
      <c r="Y7" s="93"/>
      <c r="Z7" s="93"/>
      <c r="AA7" s="126"/>
      <c r="AB7" s="93"/>
      <c r="AC7" s="92"/>
      <c r="AD7" s="131"/>
      <c r="AE7" s="136"/>
      <c r="AF7" s="136"/>
      <c r="AG7" s="134"/>
    </row>
    <row r="8" spans="1:33" ht="12.95" customHeight="1">
      <c r="A8" s="93" t="s">
        <v>39</v>
      </c>
      <c r="B8" s="100" t="s">
        <v>41</v>
      </c>
      <c r="C8" s="100" t="s">
        <v>129</v>
      </c>
      <c r="D8" s="100">
        <v>1</v>
      </c>
      <c r="E8" s="100">
        <v>2</v>
      </c>
      <c r="F8" s="100">
        <v>3</v>
      </c>
      <c r="G8" s="100">
        <v>4</v>
      </c>
      <c r="H8" s="100">
        <v>5</v>
      </c>
      <c r="I8" s="100">
        <v>6</v>
      </c>
      <c r="J8" s="100">
        <v>7</v>
      </c>
      <c r="K8" s="100">
        <v>8</v>
      </c>
      <c r="L8" s="100">
        <v>9</v>
      </c>
      <c r="M8" s="100">
        <v>10</v>
      </c>
      <c r="N8" s="100">
        <v>11</v>
      </c>
      <c r="O8" s="100">
        <v>12</v>
      </c>
      <c r="P8" s="100">
        <v>13</v>
      </c>
      <c r="Q8" s="100">
        <v>14</v>
      </c>
      <c r="R8" s="100">
        <v>15</v>
      </c>
      <c r="S8" s="100">
        <v>16</v>
      </c>
      <c r="T8" s="100">
        <v>17</v>
      </c>
      <c r="U8" s="100">
        <v>18</v>
      </c>
      <c r="V8" s="100">
        <v>19</v>
      </c>
      <c r="W8" s="100">
        <v>20</v>
      </c>
      <c r="X8" s="100">
        <v>21</v>
      </c>
      <c r="Y8" s="100">
        <v>22</v>
      </c>
      <c r="Z8" s="100">
        <v>23</v>
      </c>
      <c r="AA8" s="100">
        <v>24</v>
      </c>
      <c r="AB8" s="100">
        <v>25</v>
      </c>
      <c r="AC8" s="100">
        <v>26</v>
      </c>
      <c r="AD8" s="50"/>
    </row>
    <row r="9" spans="1:33" ht="16.7" customHeight="1">
      <c r="A9" s="94">
        <v>1</v>
      </c>
      <c r="B9" s="101" t="s">
        <v>60</v>
      </c>
      <c r="C9" s="108" t="s">
        <v>130</v>
      </c>
      <c r="D9" s="116"/>
      <c r="E9" s="116">
        <v>4</v>
      </c>
      <c r="F9" s="116">
        <v>4</v>
      </c>
      <c r="G9" s="116"/>
      <c r="H9" s="116">
        <v>1</v>
      </c>
      <c r="I9" s="116">
        <v>1</v>
      </c>
      <c r="J9" s="116"/>
      <c r="K9" s="116">
        <v>1</v>
      </c>
      <c r="L9" s="116"/>
      <c r="M9" s="116"/>
      <c r="N9" s="116"/>
      <c r="O9" s="116"/>
      <c r="P9" s="116"/>
      <c r="Q9" s="116"/>
      <c r="R9" s="116">
        <v>1</v>
      </c>
      <c r="S9" s="116"/>
      <c r="T9" s="116"/>
      <c r="U9" s="116"/>
      <c r="V9" s="116"/>
      <c r="W9" s="116"/>
      <c r="X9" s="116"/>
      <c r="Y9" s="116"/>
      <c r="Z9" s="116"/>
      <c r="AA9" s="116">
        <v>3</v>
      </c>
      <c r="AB9" s="116">
        <v>3</v>
      </c>
      <c r="AC9" s="116"/>
      <c r="AD9" s="50"/>
    </row>
    <row r="10" spans="1:33" ht="16.7" customHeight="1">
      <c r="A10" s="94">
        <v>2</v>
      </c>
      <c r="B10" s="101" t="s">
        <v>61</v>
      </c>
      <c r="C10" s="109" t="s">
        <v>131</v>
      </c>
      <c r="D10" s="116">
        <v>284</v>
      </c>
      <c r="E10" s="116">
        <v>496</v>
      </c>
      <c r="F10" s="116">
        <v>819</v>
      </c>
      <c r="G10" s="116">
        <v>2</v>
      </c>
      <c r="H10" s="116">
        <v>441</v>
      </c>
      <c r="I10" s="116">
        <v>113</v>
      </c>
      <c r="J10" s="116">
        <v>8</v>
      </c>
      <c r="K10" s="116"/>
      <c r="L10" s="116"/>
      <c r="M10" s="116">
        <v>9</v>
      </c>
      <c r="N10" s="116">
        <v>313</v>
      </c>
      <c r="O10" s="116"/>
      <c r="P10" s="116">
        <v>2</v>
      </c>
      <c r="Q10" s="116">
        <v>4</v>
      </c>
      <c r="R10" s="116">
        <v>112</v>
      </c>
      <c r="S10" s="116"/>
      <c r="T10" s="116">
        <v>2</v>
      </c>
      <c r="U10" s="116">
        <v>327</v>
      </c>
      <c r="V10" s="116">
        <v>2</v>
      </c>
      <c r="W10" s="116">
        <v>4</v>
      </c>
      <c r="X10" s="116"/>
      <c r="Y10" s="116">
        <v>12</v>
      </c>
      <c r="Z10" s="116"/>
      <c r="AA10" s="116">
        <v>339</v>
      </c>
      <c r="AB10" s="116">
        <v>359</v>
      </c>
      <c r="AC10" s="116"/>
      <c r="AD10" s="50"/>
    </row>
    <row r="11" spans="1:33" ht="16.7" customHeight="1">
      <c r="A11" s="94">
        <v>3</v>
      </c>
      <c r="B11" s="102" t="s">
        <v>62</v>
      </c>
      <c r="C11" s="93">
        <v>115</v>
      </c>
      <c r="D11" s="116">
        <v>26</v>
      </c>
      <c r="E11" s="116">
        <v>19</v>
      </c>
      <c r="F11" s="116">
        <v>54</v>
      </c>
      <c r="G11" s="116"/>
      <c r="H11" s="116">
        <v>16</v>
      </c>
      <c r="I11" s="116">
        <v>11</v>
      </c>
      <c r="J11" s="116"/>
      <c r="K11" s="116"/>
      <c r="L11" s="116"/>
      <c r="M11" s="116">
        <v>3</v>
      </c>
      <c r="N11" s="116"/>
      <c r="O11" s="116"/>
      <c r="P11" s="116">
        <v>2</v>
      </c>
      <c r="Q11" s="116"/>
      <c r="R11" s="116">
        <v>10</v>
      </c>
      <c r="S11" s="116"/>
      <c r="T11" s="116">
        <v>1</v>
      </c>
      <c r="U11" s="116"/>
      <c r="V11" s="116">
        <v>2</v>
      </c>
      <c r="W11" s="116"/>
      <c r="X11" s="116"/>
      <c r="Y11" s="116">
        <v>6</v>
      </c>
      <c r="Z11" s="116"/>
      <c r="AA11" s="116">
        <v>29</v>
      </c>
      <c r="AB11" s="116">
        <v>33</v>
      </c>
      <c r="AC11" s="116"/>
      <c r="AD11" s="50"/>
    </row>
    <row r="12" spans="1:33" ht="16.7" customHeight="1">
      <c r="A12" s="94">
        <v>4</v>
      </c>
      <c r="B12" s="102" t="s">
        <v>63</v>
      </c>
      <c r="C12" s="93">
        <v>121</v>
      </c>
      <c r="D12" s="116">
        <v>35</v>
      </c>
      <c r="E12" s="116">
        <v>27</v>
      </c>
      <c r="F12" s="116">
        <v>66</v>
      </c>
      <c r="G12" s="116">
        <v>2</v>
      </c>
      <c r="H12" s="116">
        <v>18</v>
      </c>
      <c r="I12" s="116">
        <v>15</v>
      </c>
      <c r="J12" s="116"/>
      <c r="K12" s="116"/>
      <c r="L12" s="116"/>
      <c r="M12" s="116">
        <v>3</v>
      </c>
      <c r="N12" s="116"/>
      <c r="O12" s="116"/>
      <c r="P12" s="116"/>
      <c r="Q12" s="116"/>
      <c r="R12" s="116">
        <v>15</v>
      </c>
      <c r="S12" s="116"/>
      <c r="T12" s="116"/>
      <c r="U12" s="116">
        <v>1</v>
      </c>
      <c r="V12" s="116"/>
      <c r="W12" s="116"/>
      <c r="X12" s="116"/>
      <c r="Y12" s="116">
        <v>3</v>
      </c>
      <c r="Z12" s="116"/>
      <c r="AA12" s="116">
        <v>44</v>
      </c>
      <c r="AB12" s="116">
        <v>47</v>
      </c>
      <c r="AC12" s="116"/>
      <c r="AD12" s="50"/>
    </row>
    <row r="13" spans="1:33" ht="16.7" customHeight="1">
      <c r="A13" s="94">
        <v>5</v>
      </c>
      <c r="B13" s="102" t="s">
        <v>64</v>
      </c>
      <c r="C13" s="93">
        <v>122</v>
      </c>
      <c r="D13" s="116">
        <v>36</v>
      </c>
      <c r="E13" s="116">
        <v>61</v>
      </c>
      <c r="F13" s="116">
        <v>101</v>
      </c>
      <c r="G13" s="116"/>
      <c r="H13" s="116">
        <v>36</v>
      </c>
      <c r="I13" s="116">
        <v>9</v>
      </c>
      <c r="J13" s="116"/>
      <c r="K13" s="116"/>
      <c r="L13" s="116"/>
      <c r="M13" s="116">
        <v>1</v>
      </c>
      <c r="N13" s="116">
        <v>26</v>
      </c>
      <c r="O13" s="116"/>
      <c r="P13" s="116"/>
      <c r="Q13" s="116"/>
      <c r="R13" s="116">
        <v>9</v>
      </c>
      <c r="S13" s="116"/>
      <c r="T13" s="116"/>
      <c r="U13" s="116">
        <v>29</v>
      </c>
      <c r="V13" s="116"/>
      <c r="W13" s="116"/>
      <c r="X13" s="116"/>
      <c r="Y13" s="116">
        <v>1</v>
      </c>
      <c r="Z13" s="116"/>
      <c r="AA13" s="116">
        <v>61</v>
      </c>
      <c r="AB13" s="116">
        <v>63</v>
      </c>
      <c r="AC13" s="116"/>
      <c r="AD13" s="50"/>
    </row>
    <row r="14" spans="1:33" ht="16.7" customHeight="1">
      <c r="A14" s="94">
        <v>6</v>
      </c>
      <c r="B14" s="102" t="s">
        <v>65</v>
      </c>
      <c r="C14" s="93">
        <v>127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50"/>
    </row>
    <row r="15" spans="1:33" ht="16.7" customHeight="1">
      <c r="A15" s="94">
        <v>7</v>
      </c>
      <c r="B15" s="101" t="s">
        <v>66</v>
      </c>
      <c r="C15" s="109" t="s">
        <v>132</v>
      </c>
      <c r="D15" s="116">
        <v>3</v>
      </c>
      <c r="E15" s="116">
        <v>5</v>
      </c>
      <c r="F15" s="116">
        <v>10</v>
      </c>
      <c r="G15" s="116"/>
      <c r="H15" s="116">
        <v>3</v>
      </c>
      <c r="I15" s="116">
        <v>3</v>
      </c>
      <c r="J15" s="116"/>
      <c r="K15" s="116"/>
      <c r="L15" s="116"/>
      <c r="M15" s="116"/>
      <c r="N15" s="116"/>
      <c r="O15" s="116"/>
      <c r="P15" s="116"/>
      <c r="Q15" s="116"/>
      <c r="R15" s="116">
        <v>3</v>
      </c>
      <c r="S15" s="116"/>
      <c r="T15" s="116"/>
      <c r="U15" s="116"/>
      <c r="V15" s="116"/>
      <c r="W15" s="116"/>
      <c r="X15" s="116"/>
      <c r="Y15" s="116"/>
      <c r="Z15" s="116"/>
      <c r="AA15" s="116">
        <v>5</v>
      </c>
      <c r="AB15" s="116">
        <v>7</v>
      </c>
      <c r="AC15" s="116"/>
      <c r="AD15" s="50"/>
    </row>
    <row r="16" spans="1:33" ht="16.7" customHeight="1">
      <c r="A16" s="94">
        <v>8</v>
      </c>
      <c r="B16" s="102" t="s">
        <v>67</v>
      </c>
      <c r="C16" s="100">
        <v>146</v>
      </c>
      <c r="D16" s="116">
        <v>1</v>
      </c>
      <c r="E16" s="116">
        <v>3</v>
      </c>
      <c r="F16" s="116">
        <v>4</v>
      </c>
      <c r="G16" s="116"/>
      <c r="H16" s="116"/>
      <c r="I16" s="116"/>
      <c r="J16" s="116"/>
      <c r="K16" s="116"/>
      <c r="L16" s="116"/>
      <c r="M16" s="116"/>
      <c r="N16" s="116"/>
      <c r="O16" s="116"/>
      <c r="P16" s="116"/>
      <c r="Q16" s="116"/>
      <c r="R16" s="116"/>
      <c r="S16" s="116"/>
      <c r="T16" s="116"/>
      <c r="U16" s="116"/>
      <c r="V16" s="116"/>
      <c r="W16" s="116"/>
      <c r="X16" s="116"/>
      <c r="Y16" s="116"/>
      <c r="Z16" s="116"/>
      <c r="AA16" s="116">
        <v>4</v>
      </c>
      <c r="AB16" s="116">
        <v>4</v>
      </c>
      <c r="AC16" s="116"/>
      <c r="AD16" s="50"/>
    </row>
    <row r="17" spans="1:30" ht="16.7" customHeight="1">
      <c r="A17" s="94">
        <v>9</v>
      </c>
      <c r="B17" s="102" t="s">
        <v>68</v>
      </c>
      <c r="C17" s="100">
        <v>149</v>
      </c>
      <c r="D17" s="116">
        <v>1</v>
      </c>
      <c r="E17" s="116"/>
      <c r="F17" s="116">
        <v>3</v>
      </c>
      <c r="G17" s="116"/>
      <c r="H17" s="116"/>
      <c r="I17" s="116"/>
      <c r="J17" s="116"/>
      <c r="K17" s="116"/>
      <c r="L17" s="116"/>
      <c r="M17" s="116"/>
      <c r="N17" s="116"/>
      <c r="O17" s="116"/>
      <c r="P17" s="116"/>
      <c r="Q17" s="116"/>
      <c r="R17" s="116"/>
      <c r="S17" s="116"/>
      <c r="T17" s="116"/>
      <c r="U17" s="116"/>
      <c r="V17" s="116"/>
      <c r="W17" s="116"/>
      <c r="X17" s="116"/>
      <c r="Y17" s="116"/>
      <c r="Z17" s="116"/>
      <c r="AA17" s="116">
        <v>1</v>
      </c>
      <c r="AB17" s="116">
        <v>3</v>
      </c>
      <c r="AC17" s="116"/>
      <c r="AD17" s="50"/>
    </row>
    <row r="18" spans="1:30" ht="25.7" customHeight="1">
      <c r="A18" s="94">
        <v>10</v>
      </c>
      <c r="B18" s="101" t="s">
        <v>69</v>
      </c>
      <c r="C18" s="108" t="s">
        <v>133</v>
      </c>
      <c r="D18" s="116">
        <v>12</v>
      </c>
      <c r="E18" s="116">
        <v>7</v>
      </c>
      <c r="F18" s="116">
        <v>22</v>
      </c>
      <c r="G18" s="116"/>
      <c r="H18" s="116">
        <v>7</v>
      </c>
      <c r="I18" s="116">
        <v>6</v>
      </c>
      <c r="J18" s="116"/>
      <c r="K18" s="116"/>
      <c r="L18" s="116"/>
      <c r="M18" s="116"/>
      <c r="N18" s="116">
        <v>1</v>
      </c>
      <c r="O18" s="116"/>
      <c r="P18" s="116"/>
      <c r="Q18" s="116"/>
      <c r="R18" s="116">
        <v>7</v>
      </c>
      <c r="S18" s="116"/>
      <c r="T18" s="116"/>
      <c r="U18" s="116">
        <v>1</v>
      </c>
      <c r="V18" s="116"/>
      <c r="W18" s="116"/>
      <c r="X18" s="116"/>
      <c r="Y18" s="116"/>
      <c r="Z18" s="116"/>
      <c r="AA18" s="116">
        <v>12</v>
      </c>
      <c r="AB18" s="116">
        <v>14</v>
      </c>
      <c r="AC18" s="116"/>
      <c r="AD18" s="50"/>
    </row>
    <row r="19" spans="1:30" ht="16.7" customHeight="1">
      <c r="A19" s="94">
        <v>11</v>
      </c>
      <c r="B19" s="102" t="s">
        <v>70</v>
      </c>
      <c r="C19" s="100">
        <v>152</v>
      </c>
      <c r="D19" s="116">
        <v>10</v>
      </c>
      <c r="E19" s="116">
        <v>4</v>
      </c>
      <c r="F19" s="116">
        <v>18</v>
      </c>
      <c r="G19" s="116"/>
      <c r="H19" s="116">
        <v>4</v>
      </c>
      <c r="I19" s="116">
        <v>3</v>
      </c>
      <c r="J19" s="116"/>
      <c r="K19" s="116"/>
      <c r="L19" s="116"/>
      <c r="M19" s="116"/>
      <c r="N19" s="116">
        <v>1</v>
      </c>
      <c r="O19" s="116"/>
      <c r="P19" s="116"/>
      <c r="Q19" s="116"/>
      <c r="R19" s="116">
        <v>4</v>
      </c>
      <c r="S19" s="116"/>
      <c r="T19" s="116"/>
      <c r="U19" s="116">
        <v>1</v>
      </c>
      <c r="V19" s="116"/>
      <c r="W19" s="116"/>
      <c r="X19" s="116"/>
      <c r="Y19" s="116"/>
      <c r="Z19" s="116"/>
      <c r="AA19" s="116">
        <v>10</v>
      </c>
      <c r="AB19" s="116">
        <v>12</v>
      </c>
      <c r="AC19" s="116"/>
      <c r="AD19" s="50"/>
    </row>
    <row r="20" spans="1:30" ht="30.95" customHeight="1">
      <c r="A20" s="94">
        <v>12</v>
      </c>
      <c r="B20" s="103" t="s">
        <v>71</v>
      </c>
      <c r="C20" s="110" t="s">
        <v>134</v>
      </c>
      <c r="D20" s="117">
        <v>12</v>
      </c>
      <c r="E20" s="117">
        <v>21</v>
      </c>
      <c r="F20" s="117">
        <v>36</v>
      </c>
      <c r="G20" s="117"/>
      <c r="H20" s="117">
        <v>13</v>
      </c>
      <c r="I20" s="117">
        <v>4</v>
      </c>
      <c r="J20" s="117">
        <v>1</v>
      </c>
      <c r="K20" s="117"/>
      <c r="L20" s="117"/>
      <c r="M20" s="117"/>
      <c r="N20" s="117">
        <v>9</v>
      </c>
      <c r="O20" s="117"/>
      <c r="P20" s="117"/>
      <c r="Q20" s="117"/>
      <c r="R20" s="117">
        <v>4</v>
      </c>
      <c r="S20" s="117"/>
      <c r="T20" s="117"/>
      <c r="U20" s="117">
        <v>10</v>
      </c>
      <c r="V20" s="117"/>
      <c r="W20" s="117"/>
      <c r="X20" s="117"/>
      <c r="Y20" s="117">
        <v>1</v>
      </c>
      <c r="Z20" s="117"/>
      <c r="AA20" s="117">
        <v>20</v>
      </c>
      <c r="AB20" s="117">
        <v>21</v>
      </c>
      <c r="AC20" s="117"/>
      <c r="AD20" s="50"/>
    </row>
    <row r="21" spans="1:30" ht="16.7" customHeight="1">
      <c r="A21" s="94">
        <v>13</v>
      </c>
      <c r="B21" s="101" t="s">
        <v>72</v>
      </c>
      <c r="C21" s="100"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0"/>
    </row>
    <row r="22" spans="1:30" ht="22.7" customHeight="1">
      <c r="A22" s="94">
        <v>14</v>
      </c>
      <c r="B22" s="102" t="s">
        <v>73</v>
      </c>
      <c r="C22" s="100">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0"/>
    </row>
    <row r="23" spans="1:30" ht="16.7" customHeight="1">
      <c r="A23" s="94">
        <v>15</v>
      </c>
      <c r="B23" s="102" t="s">
        <v>74</v>
      </c>
      <c r="C23" s="93">
        <v>162</v>
      </c>
      <c r="D23" s="116">
        <v>7</v>
      </c>
      <c r="E23" s="116">
        <v>14</v>
      </c>
      <c r="F23" s="116">
        <v>23</v>
      </c>
      <c r="G23" s="116"/>
      <c r="H23" s="116">
        <v>9</v>
      </c>
      <c r="I23" s="116">
        <v>1</v>
      </c>
      <c r="J23" s="116">
        <v>1</v>
      </c>
      <c r="K23" s="116"/>
      <c r="L23" s="116"/>
      <c r="M23" s="116"/>
      <c r="N23" s="116">
        <v>8</v>
      </c>
      <c r="O23" s="116"/>
      <c r="P23" s="116"/>
      <c r="Q23" s="116"/>
      <c r="R23" s="116">
        <v>1</v>
      </c>
      <c r="S23" s="116"/>
      <c r="T23" s="116"/>
      <c r="U23" s="116">
        <v>9</v>
      </c>
      <c r="V23" s="116"/>
      <c r="W23" s="116"/>
      <c r="X23" s="116"/>
      <c r="Y23" s="116"/>
      <c r="Z23" s="116"/>
      <c r="AA23" s="116">
        <v>12</v>
      </c>
      <c r="AB23" s="116">
        <v>13</v>
      </c>
      <c r="AC23" s="116"/>
      <c r="AD23" s="50"/>
    </row>
    <row r="24" spans="1:30" ht="16.7" customHeight="1">
      <c r="A24" s="94">
        <v>16</v>
      </c>
      <c r="B24" s="102" t="s">
        <v>75</v>
      </c>
      <c r="C24" s="93">
        <v>176</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50"/>
    </row>
    <row r="25" spans="1:30" ht="16.7" customHeight="1">
      <c r="A25" s="94">
        <v>17</v>
      </c>
      <c r="B25" s="103" t="s">
        <v>76</v>
      </c>
      <c r="C25" s="108" t="s">
        <v>136</v>
      </c>
      <c r="D25" s="116">
        <v>429</v>
      </c>
      <c r="E25" s="116">
        <v>726</v>
      </c>
      <c r="F25" s="116">
        <v>1383</v>
      </c>
      <c r="G25" s="116">
        <v>2</v>
      </c>
      <c r="H25" s="116">
        <v>462</v>
      </c>
      <c r="I25" s="116">
        <v>394</v>
      </c>
      <c r="J25" s="116">
        <v>76</v>
      </c>
      <c r="K25" s="116">
        <v>7</v>
      </c>
      <c r="L25" s="116"/>
      <c r="M25" s="116">
        <v>15</v>
      </c>
      <c r="N25" s="116">
        <v>45</v>
      </c>
      <c r="O25" s="116">
        <v>1</v>
      </c>
      <c r="P25" s="116">
        <v>1</v>
      </c>
      <c r="Q25" s="116">
        <v>6</v>
      </c>
      <c r="R25" s="116">
        <v>431</v>
      </c>
      <c r="S25" s="116"/>
      <c r="T25" s="116">
        <v>3</v>
      </c>
      <c r="U25" s="116">
        <v>47</v>
      </c>
      <c r="V25" s="116">
        <v>1</v>
      </c>
      <c r="W25" s="116">
        <v>8</v>
      </c>
      <c r="X25" s="116"/>
      <c r="Y25" s="116">
        <v>16</v>
      </c>
      <c r="Z25" s="116">
        <v>1</v>
      </c>
      <c r="AA25" s="116">
        <v>693</v>
      </c>
      <c r="AB25" s="116">
        <v>872</v>
      </c>
      <c r="AC25" s="116"/>
      <c r="AD25" s="50"/>
    </row>
    <row r="26" spans="1:30" ht="16.7" customHeight="1">
      <c r="A26" s="94">
        <v>18</v>
      </c>
      <c r="B26" s="102" t="s">
        <v>77</v>
      </c>
      <c r="C26" s="100">
        <v>185</v>
      </c>
      <c r="D26" s="116">
        <v>283</v>
      </c>
      <c r="E26" s="116">
        <v>538</v>
      </c>
      <c r="F26" s="116">
        <v>980</v>
      </c>
      <c r="G26" s="116">
        <v>2</v>
      </c>
      <c r="H26" s="116">
        <v>352</v>
      </c>
      <c r="I26" s="116">
        <v>312</v>
      </c>
      <c r="J26" s="116">
        <v>69</v>
      </c>
      <c r="K26" s="116">
        <v>3</v>
      </c>
      <c r="L26" s="116"/>
      <c r="M26" s="116">
        <v>4</v>
      </c>
      <c r="N26" s="116">
        <v>28</v>
      </c>
      <c r="O26" s="116">
        <v>1</v>
      </c>
      <c r="P26" s="116">
        <v>1</v>
      </c>
      <c r="Q26" s="116">
        <v>6</v>
      </c>
      <c r="R26" s="116">
        <v>338</v>
      </c>
      <c r="S26" s="116"/>
      <c r="T26" s="116">
        <v>1</v>
      </c>
      <c r="U26" s="116">
        <v>31</v>
      </c>
      <c r="V26" s="116">
        <v>1</v>
      </c>
      <c r="W26" s="116">
        <v>8</v>
      </c>
      <c r="X26" s="116"/>
      <c r="Y26" s="116">
        <v>4</v>
      </c>
      <c r="Z26" s="116">
        <v>1</v>
      </c>
      <c r="AA26" s="116">
        <v>469</v>
      </c>
      <c r="AB26" s="116">
        <v>592</v>
      </c>
      <c r="AC26" s="116"/>
      <c r="AD26" s="50"/>
    </row>
    <row r="27" spans="1:30" ht="16.7" customHeight="1">
      <c r="A27" s="94">
        <v>19</v>
      </c>
      <c r="B27" s="102" t="s">
        <v>78</v>
      </c>
      <c r="C27" s="100">
        <v>186</v>
      </c>
      <c r="D27" s="116">
        <v>45</v>
      </c>
      <c r="E27" s="116">
        <v>77</v>
      </c>
      <c r="F27" s="116">
        <v>141</v>
      </c>
      <c r="G27" s="116"/>
      <c r="H27" s="116">
        <v>41</v>
      </c>
      <c r="I27" s="116">
        <v>39</v>
      </c>
      <c r="J27" s="116">
        <v>4</v>
      </c>
      <c r="K27" s="116"/>
      <c r="L27" s="116"/>
      <c r="M27" s="116">
        <v>1</v>
      </c>
      <c r="N27" s="116">
        <v>1</v>
      </c>
      <c r="O27" s="116"/>
      <c r="P27" s="116"/>
      <c r="Q27" s="116"/>
      <c r="R27" s="116">
        <v>42</v>
      </c>
      <c r="S27" s="116"/>
      <c r="T27" s="116">
        <v>1</v>
      </c>
      <c r="U27" s="116">
        <v>1</v>
      </c>
      <c r="V27" s="116"/>
      <c r="W27" s="116"/>
      <c r="X27" s="116"/>
      <c r="Y27" s="116">
        <v>2</v>
      </c>
      <c r="Z27" s="116"/>
      <c r="AA27" s="116">
        <v>81</v>
      </c>
      <c r="AB27" s="116">
        <v>95</v>
      </c>
      <c r="AC27" s="116"/>
      <c r="AD27" s="50"/>
    </row>
    <row r="28" spans="1:30" ht="16.7" customHeight="1">
      <c r="A28" s="94">
        <v>20</v>
      </c>
      <c r="B28" s="102" t="s">
        <v>79</v>
      </c>
      <c r="C28" s="100">
        <v>187</v>
      </c>
      <c r="D28" s="116">
        <v>30</v>
      </c>
      <c r="E28" s="116">
        <v>18</v>
      </c>
      <c r="F28" s="116">
        <v>74</v>
      </c>
      <c r="G28" s="116"/>
      <c r="H28" s="116">
        <v>16</v>
      </c>
      <c r="I28" s="116">
        <v>13</v>
      </c>
      <c r="J28" s="116"/>
      <c r="K28" s="116"/>
      <c r="L28" s="116"/>
      <c r="M28" s="116">
        <v>3</v>
      </c>
      <c r="N28" s="116"/>
      <c r="O28" s="116"/>
      <c r="P28" s="116"/>
      <c r="Q28" s="116"/>
      <c r="R28" s="116">
        <v>20</v>
      </c>
      <c r="S28" s="116"/>
      <c r="T28" s="116">
        <v>1</v>
      </c>
      <c r="U28" s="116"/>
      <c r="V28" s="116"/>
      <c r="W28" s="116"/>
      <c r="X28" s="116"/>
      <c r="Y28" s="116">
        <v>2</v>
      </c>
      <c r="Z28" s="116"/>
      <c r="AA28" s="116">
        <v>32</v>
      </c>
      <c r="AB28" s="116">
        <v>51</v>
      </c>
      <c r="AC28" s="116"/>
      <c r="AD28" s="50"/>
    </row>
    <row r="29" spans="1:30" ht="16.7" customHeight="1">
      <c r="A29" s="94">
        <v>21</v>
      </c>
      <c r="B29" s="102" t="s">
        <v>80</v>
      </c>
      <c r="C29" s="100">
        <v>189</v>
      </c>
      <c r="D29" s="116">
        <v>5</v>
      </c>
      <c r="E29" s="116">
        <v>7</v>
      </c>
      <c r="F29" s="116">
        <v>17</v>
      </c>
      <c r="G29" s="116"/>
      <c r="H29" s="116">
        <v>1</v>
      </c>
      <c r="I29" s="116">
        <v>1</v>
      </c>
      <c r="J29" s="116"/>
      <c r="K29" s="116"/>
      <c r="L29" s="116"/>
      <c r="M29" s="116"/>
      <c r="N29" s="116"/>
      <c r="O29" s="116"/>
      <c r="P29" s="116"/>
      <c r="Q29" s="116"/>
      <c r="R29" s="116"/>
      <c r="S29" s="116"/>
      <c r="T29" s="116"/>
      <c r="U29" s="116"/>
      <c r="V29" s="116"/>
      <c r="W29" s="116"/>
      <c r="X29" s="116"/>
      <c r="Y29" s="116"/>
      <c r="Z29" s="116"/>
      <c r="AA29" s="116">
        <v>11</v>
      </c>
      <c r="AB29" s="116">
        <v>16</v>
      </c>
      <c r="AC29" s="116"/>
      <c r="AD29" s="50"/>
    </row>
    <row r="30" spans="1:30" ht="16.7" customHeight="1">
      <c r="A30" s="94">
        <v>22</v>
      </c>
      <c r="B30" s="102" t="s">
        <v>81</v>
      </c>
      <c r="C30" s="100">
        <v>190</v>
      </c>
      <c r="D30" s="116">
        <v>35</v>
      </c>
      <c r="E30" s="116">
        <v>68</v>
      </c>
      <c r="F30" s="116">
        <v>116</v>
      </c>
      <c r="G30" s="116"/>
      <c r="H30" s="116">
        <v>38</v>
      </c>
      <c r="I30" s="116">
        <v>22</v>
      </c>
      <c r="J30" s="116">
        <v>3</v>
      </c>
      <c r="K30" s="116">
        <v>4</v>
      </c>
      <c r="L30" s="116"/>
      <c r="M30" s="116">
        <v>2</v>
      </c>
      <c r="N30" s="116">
        <v>14</v>
      </c>
      <c r="O30" s="116"/>
      <c r="P30" s="116"/>
      <c r="Q30" s="116"/>
      <c r="R30" s="116">
        <v>24</v>
      </c>
      <c r="S30" s="116"/>
      <c r="T30" s="116"/>
      <c r="U30" s="116">
        <v>13</v>
      </c>
      <c r="V30" s="116"/>
      <c r="W30" s="116"/>
      <c r="X30" s="116"/>
      <c r="Y30" s="116">
        <v>3</v>
      </c>
      <c r="Z30" s="116"/>
      <c r="AA30" s="116">
        <v>65</v>
      </c>
      <c r="AB30" s="116">
        <v>77</v>
      </c>
      <c r="AC30" s="116"/>
      <c r="AD30" s="50"/>
    </row>
    <row r="31" spans="1:30" ht="22.7" customHeight="1">
      <c r="A31" s="94">
        <v>23</v>
      </c>
      <c r="B31" s="102" t="s">
        <v>82</v>
      </c>
      <c r="C31" s="100">
        <v>191</v>
      </c>
      <c r="D31" s="116">
        <v>25</v>
      </c>
      <c r="E31" s="116">
        <v>15</v>
      </c>
      <c r="F31" s="116">
        <v>46</v>
      </c>
      <c r="G31" s="116"/>
      <c r="H31" s="116">
        <v>12</v>
      </c>
      <c r="I31" s="116">
        <v>5</v>
      </c>
      <c r="J31" s="116"/>
      <c r="K31" s="116"/>
      <c r="L31" s="116"/>
      <c r="M31" s="116">
        <v>5</v>
      </c>
      <c r="N31" s="116">
        <v>2</v>
      </c>
      <c r="O31" s="116"/>
      <c r="P31" s="116"/>
      <c r="Q31" s="116"/>
      <c r="R31" s="116">
        <v>4</v>
      </c>
      <c r="S31" s="116"/>
      <c r="T31" s="116"/>
      <c r="U31" s="116">
        <v>2</v>
      </c>
      <c r="V31" s="116"/>
      <c r="W31" s="116"/>
      <c r="X31" s="116"/>
      <c r="Y31" s="116">
        <v>5</v>
      </c>
      <c r="Z31" s="116"/>
      <c r="AA31" s="116">
        <v>28</v>
      </c>
      <c r="AB31" s="116">
        <v>33</v>
      </c>
      <c r="AC31" s="116"/>
      <c r="AD31" s="50"/>
    </row>
    <row r="32" spans="1:30" ht="16.7" customHeight="1">
      <c r="A32" s="94">
        <v>24</v>
      </c>
      <c r="B32" s="101" t="s">
        <v>83</v>
      </c>
      <c r="C32" s="108" t="s">
        <v>137</v>
      </c>
      <c r="D32" s="116">
        <v>18</v>
      </c>
      <c r="E32" s="116">
        <v>21</v>
      </c>
      <c r="F32" s="116">
        <v>54</v>
      </c>
      <c r="G32" s="116">
        <v>8</v>
      </c>
      <c r="H32" s="116">
        <v>16</v>
      </c>
      <c r="I32" s="116">
        <v>6</v>
      </c>
      <c r="J32" s="116"/>
      <c r="K32" s="116">
        <v>2</v>
      </c>
      <c r="L32" s="116"/>
      <c r="M32" s="116">
        <v>6</v>
      </c>
      <c r="N32" s="116">
        <v>4</v>
      </c>
      <c r="O32" s="116"/>
      <c r="P32" s="116"/>
      <c r="Q32" s="116"/>
      <c r="R32" s="116">
        <v>5</v>
      </c>
      <c r="S32" s="116"/>
      <c r="T32" s="116">
        <v>6</v>
      </c>
      <c r="U32" s="116">
        <v>4</v>
      </c>
      <c r="V32" s="116"/>
      <c r="W32" s="116"/>
      <c r="X32" s="116"/>
      <c r="Y32" s="116">
        <v>8</v>
      </c>
      <c r="Z32" s="116"/>
      <c r="AA32" s="116">
        <v>23</v>
      </c>
      <c r="AB32" s="116">
        <v>31</v>
      </c>
      <c r="AC32" s="116">
        <v>8</v>
      </c>
      <c r="AD32" s="50"/>
    </row>
    <row r="33" spans="1:30" ht="16.7" customHeight="1">
      <c r="A33" s="94">
        <v>25</v>
      </c>
      <c r="B33" s="102" t="s">
        <v>84</v>
      </c>
      <c r="C33" s="93">
        <v>201</v>
      </c>
      <c r="D33" s="116">
        <v>3</v>
      </c>
      <c r="E33" s="116">
        <v>1</v>
      </c>
      <c r="F33" s="116">
        <v>9</v>
      </c>
      <c r="G33" s="116"/>
      <c r="H33" s="116">
        <v>3</v>
      </c>
      <c r="I33" s="116">
        <v>2</v>
      </c>
      <c r="J33" s="116"/>
      <c r="K33" s="116">
        <v>1</v>
      </c>
      <c r="L33" s="116"/>
      <c r="M33" s="116">
        <v>1</v>
      </c>
      <c r="N33" s="116"/>
      <c r="O33" s="116"/>
      <c r="P33" s="116"/>
      <c r="Q33" s="116"/>
      <c r="R33" s="116">
        <v>2</v>
      </c>
      <c r="S33" s="116"/>
      <c r="T33" s="116">
        <v>5</v>
      </c>
      <c r="U33" s="116"/>
      <c r="V33" s="116"/>
      <c r="W33" s="116"/>
      <c r="X33" s="116"/>
      <c r="Y33" s="116">
        <v>1</v>
      </c>
      <c r="Z33" s="116"/>
      <c r="AA33" s="116">
        <v>1</v>
      </c>
      <c r="AB33" s="116">
        <v>1</v>
      </c>
      <c r="AC33" s="116"/>
      <c r="AD33" s="50"/>
    </row>
    <row r="34" spans="1:30" ht="16.7" customHeight="1">
      <c r="A34" s="94">
        <v>26</v>
      </c>
      <c r="B34" s="104" t="s">
        <v>85</v>
      </c>
      <c r="C34" s="93">
        <v>212</v>
      </c>
      <c r="D34" s="116">
        <v>2</v>
      </c>
      <c r="E34" s="116">
        <v>4</v>
      </c>
      <c r="F34" s="116">
        <v>6</v>
      </c>
      <c r="G34" s="116"/>
      <c r="H34" s="116">
        <v>3</v>
      </c>
      <c r="I34" s="116"/>
      <c r="J34" s="116"/>
      <c r="K34" s="116"/>
      <c r="L34" s="116"/>
      <c r="M34" s="116">
        <v>1</v>
      </c>
      <c r="N34" s="116">
        <v>2</v>
      </c>
      <c r="O34" s="116"/>
      <c r="P34" s="116"/>
      <c r="Q34" s="116"/>
      <c r="R34" s="116"/>
      <c r="S34" s="116"/>
      <c r="T34" s="116"/>
      <c r="U34" s="116">
        <v>2</v>
      </c>
      <c r="V34" s="116"/>
      <c r="W34" s="116"/>
      <c r="X34" s="116"/>
      <c r="Y34" s="116">
        <v>1</v>
      </c>
      <c r="Z34" s="116"/>
      <c r="AA34" s="116">
        <v>3</v>
      </c>
      <c r="AB34" s="116">
        <v>3</v>
      </c>
      <c r="AC34" s="116"/>
      <c r="AD34" s="50"/>
    </row>
    <row r="35" spans="1:30" ht="16.7" customHeight="1">
      <c r="A35" s="94">
        <v>27</v>
      </c>
      <c r="B35" s="101" t="s">
        <v>86</v>
      </c>
      <c r="C35" s="108" t="s">
        <v>138</v>
      </c>
      <c r="D35" s="116">
        <v>8</v>
      </c>
      <c r="E35" s="116">
        <v>18</v>
      </c>
      <c r="F35" s="116">
        <v>28</v>
      </c>
      <c r="G35" s="116"/>
      <c r="H35" s="116">
        <v>21</v>
      </c>
      <c r="I35" s="116">
        <v>16</v>
      </c>
      <c r="J35" s="116"/>
      <c r="K35" s="116">
        <v>9</v>
      </c>
      <c r="L35" s="116"/>
      <c r="M35" s="116">
        <v>2</v>
      </c>
      <c r="N35" s="116">
        <v>3</v>
      </c>
      <c r="O35" s="116"/>
      <c r="P35" s="116"/>
      <c r="Q35" s="116"/>
      <c r="R35" s="116">
        <v>17</v>
      </c>
      <c r="S35" s="116"/>
      <c r="T35" s="116"/>
      <c r="U35" s="116">
        <v>3</v>
      </c>
      <c r="V35" s="116"/>
      <c r="W35" s="116"/>
      <c r="X35" s="116"/>
      <c r="Y35" s="116">
        <v>2</v>
      </c>
      <c r="Z35" s="116"/>
      <c r="AA35" s="116">
        <v>5</v>
      </c>
      <c r="AB35" s="116">
        <v>6</v>
      </c>
      <c r="AC35" s="116"/>
      <c r="AD35" s="50"/>
    </row>
    <row r="36" spans="1:30" ht="16.7" customHeight="1">
      <c r="A36" s="94">
        <v>28</v>
      </c>
      <c r="B36" s="103" t="s">
        <v>87</v>
      </c>
      <c r="C36" s="109" t="s">
        <v>139</v>
      </c>
      <c r="D36" s="116">
        <v>13</v>
      </c>
      <c r="E36" s="116">
        <v>74</v>
      </c>
      <c r="F36" s="116">
        <v>89</v>
      </c>
      <c r="G36" s="116">
        <v>3</v>
      </c>
      <c r="H36" s="116">
        <v>47</v>
      </c>
      <c r="I36" s="116">
        <v>39</v>
      </c>
      <c r="J36" s="116">
        <v>2</v>
      </c>
      <c r="K36" s="116">
        <v>21</v>
      </c>
      <c r="L36" s="116">
        <v>1</v>
      </c>
      <c r="M36" s="116">
        <v>1</v>
      </c>
      <c r="N36" s="116">
        <v>5</v>
      </c>
      <c r="O36" s="116"/>
      <c r="P36" s="116"/>
      <c r="Q36" s="116">
        <v>1</v>
      </c>
      <c r="R36" s="116">
        <v>40</v>
      </c>
      <c r="S36" s="116"/>
      <c r="T36" s="116"/>
      <c r="U36" s="116">
        <v>5</v>
      </c>
      <c r="V36" s="116"/>
      <c r="W36" s="116">
        <v>2</v>
      </c>
      <c r="X36" s="116">
        <v>1</v>
      </c>
      <c r="Y36" s="116">
        <v>1</v>
      </c>
      <c r="Z36" s="116"/>
      <c r="AA36" s="116">
        <v>40</v>
      </c>
      <c r="AB36" s="116">
        <v>39</v>
      </c>
      <c r="AC36" s="116"/>
      <c r="AD36" s="50"/>
    </row>
    <row r="37" spans="1:30" ht="16.7" customHeight="1">
      <c r="A37" s="94">
        <v>29</v>
      </c>
      <c r="B37" s="102" t="s">
        <v>88</v>
      </c>
      <c r="C37" s="93">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0"/>
    </row>
    <row r="38" spans="1:30" ht="16.7" customHeight="1">
      <c r="A38" s="94">
        <v>30</v>
      </c>
      <c r="B38" s="102" t="s">
        <v>89</v>
      </c>
      <c r="C38" s="93">
        <v>257</v>
      </c>
      <c r="D38" s="116">
        <v>1</v>
      </c>
      <c r="E38" s="116"/>
      <c r="F38" s="116">
        <v>3</v>
      </c>
      <c r="G38" s="116">
        <v>3</v>
      </c>
      <c r="H38" s="116">
        <v>1</v>
      </c>
      <c r="I38" s="116">
        <v>1</v>
      </c>
      <c r="J38" s="116"/>
      <c r="K38" s="116"/>
      <c r="L38" s="116"/>
      <c r="M38" s="116"/>
      <c r="N38" s="116"/>
      <c r="O38" s="116"/>
      <c r="P38" s="116"/>
      <c r="Q38" s="116"/>
      <c r="R38" s="116"/>
      <c r="S38" s="116"/>
      <c r="T38" s="116"/>
      <c r="U38" s="116"/>
      <c r="V38" s="116"/>
      <c r="W38" s="116"/>
      <c r="X38" s="116"/>
      <c r="Y38" s="116"/>
      <c r="Z38" s="116"/>
      <c r="AA38" s="116"/>
      <c r="AB38" s="116"/>
      <c r="AC38" s="116"/>
      <c r="AD38" s="50"/>
    </row>
    <row r="39" spans="1:30" ht="16.7" customHeight="1">
      <c r="A39" s="94">
        <v>31</v>
      </c>
      <c r="B39" s="102" t="s">
        <v>90</v>
      </c>
      <c r="C39" s="93" t="s">
        <v>140</v>
      </c>
      <c r="D39" s="116">
        <v>1</v>
      </c>
      <c r="E39" s="116"/>
      <c r="F39" s="116">
        <v>1</v>
      </c>
      <c r="G39" s="116"/>
      <c r="H39" s="116">
        <v>1</v>
      </c>
      <c r="I39" s="116"/>
      <c r="J39" s="116"/>
      <c r="K39" s="116"/>
      <c r="L39" s="116"/>
      <c r="M39" s="116">
        <v>1</v>
      </c>
      <c r="N39" s="116"/>
      <c r="O39" s="116"/>
      <c r="P39" s="116"/>
      <c r="Q39" s="116"/>
      <c r="R39" s="116"/>
      <c r="S39" s="116"/>
      <c r="T39" s="116"/>
      <c r="U39" s="116"/>
      <c r="V39" s="116"/>
      <c r="W39" s="116"/>
      <c r="X39" s="116"/>
      <c r="Y39" s="116">
        <v>1</v>
      </c>
      <c r="Z39" s="116"/>
      <c r="AA39" s="116"/>
      <c r="AB39" s="116"/>
      <c r="AC39" s="116"/>
      <c r="AD39" s="50"/>
    </row>
    <row r="40" spans="1:30" ht="16.7" customHeight="1">
      <c r="A40" s="94">
        <v>32</v>
      </c>
      <c r="B40" s="101" t="s">
        <v>91</v>
      </c>
      <c r="C40" s="109" t="s">
        <v>141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50"/>
    </row>
    <row r="41" spans="1:30" ht="16.7" customHeight="1">
      <c r="A41" s="94">
        <v>33</v>
      </c>
      <c r="B41" s="101" t="s">
        <v>92</v>
      </c>
      <c r="C41" s="108" t="s">
        <v>142</v>
      </c>
      <c r="D41" s="116">
        <v>97</v>
      </c>
      <c r="E41" s="116">
        <v>135</v>
      </c>
      <c r="F41" s="116">
        <v>249</v>
      </c>
      <c r="G41" s="116"/>
      <c r="H41" s="116">
        <v>89</v>
      </c>
      <c r="I41" s="116">
        <v>46</v>
      </c>
      <c r="J41" s="116">
        <v>2</v>
      </c>
      <c r="K41" s="116"/>
      <c r="L41" s="116"/>
      <c r="M41" s="116">
        <v>5</v>
      </c>
      <c r="N41" s="116">
        <v>36</v>
      </c>
      <c r="O41" s="116">
        <v>1</v>
      </c>
      <c r="P41" s="116"/>
      <c r="Q41" s="116">
        <v>1</v>
      </c>
      <c r="R41" s="116">
        <v>48</v>
      </c>
      <c r="S41" s="116"/>
      <c r="T41" s="116"/>
      <c r="U41" s="116">
        <v>36</v>
      </c>
      <c r="V41" s="116"/>
      <c r="W41" s="116">
        <v>1</v>
      </c>
      <c r="X41" s="116"/>
      <c r="Y41" s="116">
        <v>5</v>
      </c>
      <c r="Z41" s="116">
        <v>1</v>
      </c>
      <c r="AA41" s="116">
        <v>143</v>
      </c>
      <c r="AB41" s="116">
        <v>159</v>
      </c>
      <c r="AC41" s="116"/>
      <c r="AD41" s="50"/>
    </row>
    <row r="42" spans="1:30" ht="21.2" customHeight="1">
      <c r="A42" s="94">
        <v>34</v>
      </c>
      <c r="B42" s="102" t="s">
        <v>93</v>
      </c>
      <c r="C42" s="100">
        <v>286</v>
      </c>
      <c r="D42" s="116">
        <v>79</v>
      </c>
      <c r="E42" s="116">
        <v>105</v>
      </c>
      <c r="F42" s="116">
        <v>183</v>
      </c>
      <c r="G42" s="116"/>
      <c r="H42" s="116">
        <v>68</v>
      </c>
      <c r="I42" s="116">
        <v>37</v>
      </c>
      <c r="J42" s="116">
        <v>1</v>
      </c>
      <c r="K42" s="116"/>
      <c r="L42" s="116"/>
      <c r="M42" s="116">
        <v>4</v>
      </c>
      <c r="N42" s="116">
        <v>27</v>
      </c>
      <c r="O42" s="116"/>
      <c r="P42" s="116"/>
      <c r="Q42" s="116"/>
      <c r="R42" s="116">
        <v>36</v>
      </c>
      <c r="S42" s="116"/>
      <c r="T42" s="116"/>
      <c r="U42" s="116">
        <v>28</v>
      </c>
      <c r="V42" s="116"/>
      <c r="W42" s="116"/>
      <c r="X42" s="116"/>
      <c r="Y42" s="116">
        <v>3</v>
      </c>
      <c r="Z42" s="116"/>
      <c r="AA42" s="116">
        <v>116</v>
      </c>
      <c r="AB42" s="116">
        <v>116</v>
      </c>
      <c r="AC42" s="116"/>
      <c r="AD42" s="50"/>
    </row>
    <row r="43" spans="1:30" ht="16.7" customHeight="1">
      <c r="A43" s="94">
        <v>35</v>
      </c>
      <c r="B43" s="102" t="s">
        <v>94</v>
      </c>
      <c r="C43" s="100">
        <v>289</v>
      </c>
      <c r="D43" s="116">
        <v>18</v>
      </c>
      <c r="E43" s="116">
        <v>22</v>
      </c>
      <c r="F43" s="116">
        <v>58</v>
      </c>
      <c r="G43" s="116"/>
      <c r="H43" s="116">
        <v>15</v>
      </c>
      <c r="I43" s="116">
        <v>9</v>
      </c>
      <c r="J43" s="116">
        <v>1</v>
      </c>
      <c r="K43" s="116"/>
      <c r="L43" s="116"/>
      <c r="M43" s="116">
        <v>1</v>
      </c>
      <c r="N43" s="116">
        <v>4</v>
      </c>
      <c r="O43" s="116"/>
      <c r="P43" s="116"/>
      <c r="Q43" s="116">
        <v>1</v>
      </c>
      <c r="R43" s="116">
        <v>12</v>
      </c>
      <c r="S43" s="116"/>
      <c r="T43" s="116"/>
      <c r="U43" s="116">
        <v>3</v>
      </c>
      <c r="V43" s="116"/>
      <c r="W43" s="116">
        <v>1</v>
      </c>
      <c r="X43" s="116"/>
      <c r="Y43" s="116">
        <v>2</v>
      </c>
      <c r="Z43" s="116"/>
      <c r="AA43" s="116">
        <v>25</v>
      </c>
      <c r="AB43" s="116">
        <v>41</v>
      </c>
      <c r="AC43" s="116"/>
      <c r="AD43" s="50"/>
    </row>
    <row r="44" spans="1:30" ht="16.7" customHeight="1">
      <c r="A44" s="94">
        <v>36</v>
      </c>
      <c r="B44" s="101" t="s">
        <v>95</v>
      </c>
      <c r="C44" s="108" t="s">
        <v>143</v>
      </c>
      <c r="D44" s="116">
        <v>63</v>
      </c>
      <c r="E44" s="116">
        <v>78</v>
      </c>
      <c r="F44" s="116">
        <v>188</v>
      </c>
      <c r="G44" s="116"/>
      <c r="H44" s="116">
        <v>57</v>
      </c>
      <c r="I44" s="116">
        <v>41</v>
      </c>
      <c r="J44" s="116">
        <v>4</v>
      </c>
      <c r="K44" s="116">
        <v>4</v>
      </c>
      <c r="L44" s="116"/>
      <c r="M44" s="116">
        <v>4</v>
      </c>
      <c r="N44" s="116">
        <v>11</v>
      </c>
      <c r="O44" s="116">
        <v>1</v>
      </c>
      <c r="P44" s="116"/>
      <c r="Q44" s="116"/>
      <c r="R44" s="116">
        <v>49</v>
      </c>
      <c r="S44" s="116"/>
      <c r="T44" s="116"/>
      <c r="U44" s="116">
        <v>12</v>
      </c>
      <c r="V44" s="116"/>
      <c r="W44" s="116"/>
      <c r="X44" s="116"/>
      <c r="Y44" s="116">
        <v>10</v>
      </c>
      <c r="Z44" s="116">
        <v>1</v>
      </c>
      <c r="AA44" s="116">
        <v>84</v>
      </c>
      <c r="AB44" s="116">
        <v>117</v>
      </c>
      <c r="AC44" s="116"/>
      <c r="AD44" s="50"/>
    </row>
    <row r="45" spans="1:30" ht="16.7" customHeight="1">
      <c r="A45" s="94">
        <v>37</v>
      </c>
      <c r="B45" s="102" t="s">
        <v>96</v>
      </c>
      <c r="C45" s="93">
        <v>296</v>
      </c>
      <c r="D45" s="116">
        <v>57</v>
      </c>
      <c r="E45" s="116">
        <v>64</v>
      </c>
      <c r="F45" s="116">
        <v>166</v>
      </c>
      <c r="G45" s="116"/>
      <c r="H45" s="116">
        <v>49</v>
      </c>
      <c r="I45" s="116">
        <v>34</v>
      </c>
      <c r="J45" s="116">
        <v>3</v>
      </c>
      <c r="K45" s="116"/>
      <c r="L45" s="116"/>
      <c r="M45" s="116">
        <v>4</v>
      </c>
      <c r="N45" s="116">
        <v>10</v>
      </c>
      <c r="O45" s="116">
        <v>1</v>
      </c>
      <c r="P45" s="116"/>
      <c r="Q45" s="116"/>
      <c r="R45" s="116">
        <v>42</v>
      </c>
      <c r="S45" s="116"/>
      <c r="T45" s="116"/>
      <c r="U45" s="116">
        <v>11</v>
      </c>
      <c r="V45" s="116"/>
      <c r="W45" s="116"/>
      <c r="X45" s="116"/>
      <c r="Y45" s="116">
        <v>10</v>
      </c>
      <c r="Z45" s="116">
        <v>1</v>
      </c>
      <c r="AA45" s="116">
        <v>72</v>
      </c>
      <c r="AB45" s="116">
        <v>103</v>
      </c>
      <c r="AC45" s="116"/>
      <c r="AD45" s="50"/>
    </row>
    <row r="46" spans="1:30" ht="30.95" customHeight="1">
      <c r="A46" s="94">
        <v>38</v>
      </c>
      <c r="B46" s="101" t="s">
        <v>97</v>
      </c>
      <c r="C46" s="109" t="s">
        <v>144</v>
      </c>
      <c r="D46" s="116">
        <v>51</v>
      </c>
      <c r="E46" s="116">
        <v>83</v>
      </c>
      <c r="F46" s="116">
        <v>155</v>
      </c>
      <c r="G46" s="116"/>
      <c r="H46" s="116">
        <v>56</v>
      </c>
      <c r="I46" s="116">
        <v>52</v>
      </c>
      <c r="J46" s="116"/>
      <c r="K46" s="116">
        <v>30</v>
      </c>
      <c r="L46" s="116"/>
      <c r="M46" s="116">
        <v>2</v>
      </c>
      <c r="N46" s="116">
        <v>2</v>
      </c>
      <c r="O46" s="116"/>
      <c r="P46" s="116"/>
      <c r="Q46" s="116"/>
      <c r="R46" s="116">
        <v>58</v>
      </c>
      <c r="S46" s="116"/>
      <c r="T46" s="116"/>
      <c r="U46" s="116">
        <v>3</v>
      </c>
      <c r="V46" s="116"/>
      <c r="W46" s="116"/>
      <c r="X46" s="116"/>
      <c r="Y46" s="116">
        <v>2</v>
      </c>
      <c r="Z46" s="116"/>
      <c r="AA46" s="116">
        <v>78</v>
      </c>
      <c r="AB46" s="116">
        <v>93</v>
      </c>
      <c r="AC46" s="116"/>
      <c r="AD46" s="50"/>
    </row>
    <row r="47" spans="1:30" ht="26.45" customHeight="1">
      <c r="A47" s="94">
        <v>39</v>
      </c>
      <c r="B47" s="101" t="s">
        <v>98</v>
      </c>
      <c r="C47" s="108" t="s">
        <v>145</v>
      </c>
      <c r="D47" s="116">
        <v>51</v>
      </c>
      <c r="E47" s="116">
        <v>83</v>
      </c>
      <c r="F47" s="116">
        <v>155</v>
      </c>
      <c r="G47" s="116"/>
      <c r="H47" s="116">
        <v>56</v>
      </c>
      <c r="I47" s="116">
        <v>52</v>
      </c>
      <c r="J47" s="116"/>
      <c r="K47" s="116">
        <v>30</v>
      </c>
      <c r="L47" s="116"/>
      <c r="M47" s="116">
        <v>2</v>
      </c>
      <c r="N47" s="116">
        <v>2</v>
      </c>
      <c r="O47" s="116"/>
      <c r="P47" s="116"/>
      <c r="Q47" s="116"/>
      <c r="R47" s="116">
        <v>58</v>
      </c>
      <c r="S47" s="116"/>
      <c r="T47" s="116"/>
      <c r="U47" s="116">
        <v>3</v>
      </c>
      <c r="V47" s="116"/>
      <c r="W47" s="116"/>
      <c r="X47" s="116"/>
      <c r="Y47" s="116">
        <v>2</v>
      </c>
      <c r="Z47" s="116"/>
      <c r="AA47" s="116">
        <v>78</v>
      </c>
      <c r="AB47" s="116">
        <v>93</v>
      </c>
      <c r="AC47" s="116"/>
      <c r="AD47" s="50"/>
    </row>
    <row r="48" spans="1:30" ht="23.45" customHeight="1">
      <c r="A48" s="94">
        <v>40</v>
      </c>
      <c r="B48" s="105" t="s">
        <v>99</v>
      </c>
      <c r="C48" s="100">
        <v>305</v>
      </c>
      <c r="D48" s="116">
        <v>4</v>
      </c>
      <c r="E48" s="116">
        <v>2</v>
      </c>
      <c r="F48" s="116">
        <v>5</v>
      </c>
      <c r="G48" s="116"/>
      <c r="H48" s="116">
        <v>1</v>
      </c>
      <c r="I48" s="116">
        <v>1</v>
      </c>
      <c r="J48" s="116"/>
      <c r="K48" s="116"/>
      <c r="L48" s="116"/>
      <c r="M48" s="116"/>
      <c r="N48" s="116"/>
      <c r="O48" s="116"/>
      <c r="P48" s="116"/>
      <c r="Q48" s="116"/>
      <c r="R48" s="116">
        <v>1</v>
      </c>
      <c r="S48" s="116"/>
      <c r="T48" s="116"/>
      <c r="U48" s="116"/>
      <c r="V48" s="116"/>
      <c r="W48" s="116"/>
      <c r="X48" s="116"/>
      <c r="Y48" s="116"/>
      <c r="Z48" s="116"/>
      <c r="AA48" s="116">
        <v>5</v>
      </c>
      <c r="AB48" s="116">
        <v>4</v>
      </c>
      <c r="AC48" s="116"/>
      <c r="AD48" s="50"/>
    </row>
    <row r="49" spans="1:30" ht="33.950000000000003" customHeight="1">
      <c r="A49" s="94">
        <v>41</v>
      </c>
      <c r="B49" s="102" t="s">
        <v>100</v>
      </c>
      <c r="C49" s="93">
        <v>307</v>
      </c>
      <c r="D49" s="116">
        <v>23</v>
      </c>
      <c r="E49" s="116">
        <v>13</v>
      </c>
      <c r="F49" s="116">
        <v>52</v>
      </c>
      <c r="G49" s="116"/>
      <c r="H49" s="116">
        <v>9</v>
      </c>
      <c r="I49" s="116">
        <v>7</v>
      </c>
      <c r="J49" s="116"/>
      <c r="K49" s="116">
        <v>2</v>
      </c>
      <c r="L49" s="116"/>
      <c r="M49" s="116">
        <v>2</v>
      </c>
      <c r="N49" s="116"/>
      <c r="O49" s="116"/>
      <c r="P49" s="116"/>
      <c r="Q49" s="116"/>
      <c r="R49" s="116">
        <v>8</v>
      </c>
      <c r="S49" s="116"/>
      <c r="T49" s="116"/>
      <c r="U49" s="116"/>
      <c r="V49" s="116"/>
      <c r="W49" s="116"/>
      <c r="X49" s="116"/>
      <c r="Y49" s="116">
        <v>2</v>
      </c>
      <c r="Z49" s="116"/>
      <c r="AA49" s="116">
        <v>27</v>
      </c>
      <c r="AB49" s="116">
        <v>42</v>
      </c>
      <c r="AC49" s="116"/>
      <c r="AD49" s="50"/>
    </row>
    <row r="50" spans="1:30" ht="24.2" customHeight="1">
      <c r="A50" s="94">
        <v>42</v>
      </c>
      <c r="B50" s="102" t="s">
        <v>101</v>
      </c>
      <c r="C50" s="100">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0"/>
    </row>
    <row r="51" spans="1:30" ht="27.95" customHeight="1">
      <c r="A51" s="94">
        <v>43</v>
      </c>
      <c r="B51" s="101" t="s">
        <v>102</v>
      </c>
      <c r="C51" s="108" t="s">
        <v>146</v>
      </c>
      <c r="D51" s="116">
        <v>19</v>
      </c>
      <c r="E51" s="116">
        <v>26</v>
      </c>
      <c r="F51" s="116">
        <v>46</v>
      </c>
      <c r="G51" s="116"/>
      <c r="H51" s="116">
        <v>18</v>
      </c>
      <c r="I51" s="116">
        <v>14</v>
      </c>
      <c r="J51" s="116"/>
      <c r="K51" s="116">
        <v>6</v>
      </c>
      <c r="L51" s="116">
        <v>1</v>
      </c>
      <c r="M51" s="116">
        <v>2</v>
      </c>
      <c r="N51" s="116">
        <v>1</v>
      </c>
      <c r="O51" s="116"/>
      <c r="P51" s="116"/>
      <c r="Q51" s="116"/>
      <c r="R51" s="116">
        <v>14</v>
      </c>
      <c r="S51" s="116"/>
      <c r="T51" s="116"/>
      <c r="U51" s="116">
        <v>1</v>
      </c>
      <c r="V51" s="116"/>
      <c r="W51" s="116"/>
      <c r="X51" s="116">
        <v>1</v>
      </c>
      <c r="Y51" s="116">
        <v>2</v>
      </c>
      <c r="Z51" s="116"/>
      <c r="AA51" s="116">
        <v>27</v>
      </c>
      <c r="AB51" s="116">
        <v>29</v>
      </c>
      <c r="AC51" s="116"/>
      <c r="AD51" s="50"/>
    </row>
    <row r="52" spans="1:30" ht="16.7" customHeight="1">
      <c r="A52" s="94">
        <v>44</v>
      </c>
      <c r="B52" s="106" t="s">
        <v>103</v>
      </c>
      <c r="C52" s="93">
        <v>332</v>
      </c>
      <c r="D52" s="116">
        <v>14</v>
      </c>
      <c r="E52" s="116">
        <v>8</v>
      </c>
      <c r="F52" s="116">
        <v>23</v>
      </c>
      <c r="G52" s="116"/>
      <c r="H52" s="116">
        <v>7</v>
      </c>
      <c r="I52" s="116">
        <v>5</v>
      </c>
      <c r="J52" s="116"/>
      <c r="K52" s="116"/>
      <c r="L52" s="116"/>
      <c r="M52" s="116">
        <v>2</v>
      </c>
      <c r="N52" s="116"/>
      <c r="O52" s="116"/>
      <c r="P52" s="116"/>
      <c r="Q52" s="116"/>
      <c r="R52" s="116">
        <v>5</v>
      </c>
      <c r="S52" s="116"/>
      <c r="T52" s="116"/>
      <c r="U52" s="116"/>
      <c r="V52" s="116"/>
      <c r="W52" s="116"/>
      <c r="X52" s="116"/>
      <c r="Y52" s="116">
        <v>2</v>
      </c>
      <c r="Z52" s="116"/>
      <c r="AA52" s="116">
        <v>15</v>
      </c>
      <c r="AB52" s="116">
        <v>17</v>
      </c>
      <c r="AC52" s="116"/>
      <c r="AD52" s="50"/>
    </row>
    <row r="53" spans="1:30" ht="23.45" customHeight="1">
      <c r="A53" s="94">
        <v>45</v>
      </c>
      <c r="B53" s="101" t="s">
        <v>104</v>
      </c>
      <c r="C53" s="110" t="s">
        <v>147</v>
      </c>
      <c r="D53" s="117">
        <v>43</v>
      </c>
      <c r="E53" s="117">
        <v>60</v>
      </c>
      <c r="F53" s="117">
        <v>103</v>
      </c>
      <c r="G53" s="117"/>
      <c r="H53" s="117">
        <v>46</v>
      </c>
      <c r="I53" s="117">
        <v>32</v>
      </c>
      <c r="J53" s="117"/>
      <c r="K53" s="117">
        <v>10</v>
      </c>
      <c r="L53" s="117">
        <v>1</v>
      </c>
      <c r="M53" s="117">
        <v>2</v>
      </c>
      <c r="N53" s="117">
        <v>10</v>
      </c>
      <c r="O53" s="117">
        <v>1</v>
      </c>
      <c r="P53" s="117"/>
      <c r="Q53" s="117"/>
      <c r="R53" s="117">
        <v>31</v>
      </c>
      <c r="S53" s="117"/>
      <c r="T53" s="117">
        <v>1</v>
      </c>
      <c r="U53" s="117">
        <v>11</v>
      </c>
      <c r="V53" s="117"/>
      <c r="W53" s="117"/>
      <c r="X53" s="117">
        <v>1</v>
      </c>
      <c r="Y53" s="117">
        <v>1</v>
      </c>
      <c r="Z53" s="117">
        <v>1</v>
      </c>
      <c r="AA53" s="117">
        <v>57</v>
      </c>
      <c r="AB53" s="117">
        <v>57</v>
      </c>
      <c r="AC53" s="117"/>
      <c r="AD53" s="50"/>
    </row>
    <row r="54" spans="1:30" ht="16.7" customHeight="1">
      <c r="A54" s="94">
        <v>46</v>
      </c>
      <c r="B54" s="102" t="s">
        <v>105</v>
      </c>
      <c r="C54" s="100">
        <v>345</v>
      </c>
      <c r="D54" s="116">
        <v>7</v>
      </c>
      <c r="E54" s="116">
        <v>5</v>
      </c>
      <c r="F54" s="116">
        <v>12</v>
      </c>
      <c r="G54" s="116"/>
      <c r="H54" s="116">
        <v>5</v>
      </c>
      <c r="I54" s="116">
        <v>4</v>
      </c>
      <c r="J54" s="116"/>
      <c r="K54" s="116"/>
      <c r="L54" s="116"/>
      <c r="M54" s="116">
        <v>1</v>
      </c>
      <c r="N54" s="116"/>
      <c r="O54" s="116"/>
      <c r="P54" s="116"/>
      <c r="Q54" s="116"/>
      <c r="R54" s="116">
        <v>4</v>
      </c>
      <c r="S54" s="116"/>
      <c r="T54" s="116"/>
      <c r="U54" s="116">
        <v>1</v>
      </c>
      <c r="V54" s="116"/>
      <c r="W54" s="116"/>
      <c r="X54" s="116"/>
      <c r="Y54" s="116">
        <v>1</v>
      </c>
      <c r="Z54" s="116"/>
      <c r="AA54" s="116">
        <v>7</v>
      </c>
      <c r="AB54" s="116">
        <v>7</v>
      </c>
      <c r="AC54" s="116"/>
      <c r="AD54" s="50"/>
    </row>
    <row r="55" spans="1:30" ht="27.95" customHeight="1">
      <c r="A55" s="94">
        <v>47</v>
      </c>
      <c r="B55" s="101" t="s">
        <v>106</v>
      </c>
      <c r="C55" s="108" t="s">
        <v>148</v>
      </c>
      <c r="D55" s="116"/>
      <c r="E55" s="116">
        <v>1</v>
      </c>
      <c r="F55" s="116">
        <v>3</v>
      </c>
      <c r="G55" s="116"/>
      <c r="H55" s="116"/>
      <c r="I55" s="116"/>
      <c r="J55" s="116"/>
      <c r="K55" s="116"/>
      <c r="L55" s="116"/>
      <c r="M55" s="116"/>
      <c r="N55" s="116"/>
      <c r="O55" s="116"/>
      <c r="P55" s="116"/>
      <c r="Q55" s="116"/>
      <c r="R55" s="116"/>
      <c r="S55" s="116"/>
      <c r="T55" s="116">
        <v>2</v>
      </c>
      <c r="U55" s="116"/>
      <c r="V55" s="116"/>
      <c r="W55" s="116"/>
      <c r="X55" s="116"/>
      <c r="Y55" s="116"/>
      <c r="Z55" s="116"/>
      <c r="AA55" s="116">
        <v>1</v>
      </c>
      <c r="AB55" s="116">
        <v>1</v>
      </c>
      <c r="AC55" s="116"/>
      <c r="AD55" s="50"/>
    </row>
    <row r="56" spans="1:30" ht="22.7" customHeight="1">
      <c r="A56" s="94">
        <v>48</v>
      </c>
      <c r="B56" s="103" t="s">
        <v>107</v>
      </c>
      <c r="C56" s="108" t="s">
        <v>149</v>
      </c>
      <c r="D56" s="116">
        <v>59</v>
      </c>
      <c r="E56" s="116">
        <v>53</v>
      </c>
      <c r="F56" s="116">
        <v>120</v>
      </c>
      <c r="G56" s="116"/>
      <c r="H56" s="116">
        <v>48</v>
      </c>
      <c r="I56" s="116">
        <v>30</v>
      </c>
      <c r="J56" s="116"/>
      <c r="K56" s="116">
        <v>14</v>
      </c>
      <c r="L56" s="116"/>
      <c r="M56" s="116">
        <v>2</v>
      </c>
      <c r="N56" s="116">
        <v>16</v>
      </c>
      <c r="O56" s="116"/>
      <c r="P56" s="116"/>
      <c r="Q56" s="116"/>
      <c r="R56" s="116">
        <v>23</v>
      </c>
      <c r="S56" s="116"/>
      <c r="T56" s="116">
        <v>5</v>
      </c>
      <c r="U56" s="116">
        <v>15</v>
      </c>
      <c r="V56" s="116"/>
      <c r="W56" s="116"/>
      <c r="X56" s="116"/>
      <c r="Y56" s="116">
        <v>4</v>
      </c>
      <c r="Z56" s="116"/>
      <c r="AA56" s="116">
        <v>64</v>
      </c>
      <c r="AB56" s="116">
        <v>73</v>
      </c>
      <c r="AC56" s="116"/>
      <c r="AD56" s="50"/>
    </row>
    <row r="57" spans="1:30" ht="16.7" customHeight="1">
      <c r="A57" s="94">
        <v>49</v>
      </c>
      <c r="B57" s="106" t="s">
        <v>108</v>
      </c>
      <c r="C57" s="100">
        <v>364</v>
      </c>
      <c r="D57" s="116">
        <v>12</v>
      </c>
      <c r="E57" s="116">
        <v>7</v>
      </c>
      <c r="F57" s="116">
        <v>21</v>
      </c>
      <c r="G57" s="116"/>
      <c r="H57" s="116">
        <v>6</v>
      </c>
      <c r="I57" s="116">
        <v>4</v>
      </c>
      <c r="J57" s="116"/>
      <c r="K57" s="116"/>
      <c r="L57" s="116"/>
      <c r="M57" s="116"/>
      <c r="N57" s="116">
        <v>2</v>
      </c>
      <c r="O57" s="116"/>
      <c r="P57" s="116"/>
      <c r="Q57" s="116"/>
      <c r="R57" s="116"/>
      <c r="S57" s="116"/>
      <c r="T57" s="116">
        <v>2</v>
      </c>
      <c r="U57" s="116">
        <v>1</v>
      </c>
      <c r="V57" s="116"/>
      <c r="W57" s="116"/>
      <c r="X57" s="116"/>
      <c r="Y57" s="116">
        <v>1</v>
      </c>
      <c r="Z57" s="116"/>
      <c r="AA57" s="116">
        <v>13</v>
      </c>
      <c r="AB57" s="116">
        <v>16</v>
      </c>
      <c r="AC57" s="116"/>
      <c r="AD57" s="50"/>
    </row>
    <row r="58" spans="1:30" ht="19.7" customHeight="1">
      <c r="A58" s="94">
        <v>50</v>
      </c>
      <c r="B58" s="106" t="s">
        <v>109</v>
      </c>
      <c r="C58" s="100">
        <v>365</v>
      </c>
      <c r="D58" s="116">
        <v>2</v>
      </c>
      <c r="E58" s="116"/>
      <c r="F58" s="116">
        <v>2</v>
      </c>
      <c r="G58" s="116"/>
      <c r="H58" s="116"/>
      <c r="I58" s="116"/>
      <c r="J58" s="116"/>
      <c r="K58" s="116"/>
      <c r="L58" s="116"/>
      <c r="M58" s="116"/>
      <c r="N58" s="116"/>
      <c r="O58" s="116"/>
      <c r="P58" s="116"/>
      <c r="Q58" s="116"/>
      <c r="R58" s="116"/>
      <c r="S58" s="116"/>
      <c r="T58" s="116"/>
      <c r="U58" s="116"/>
      <c r="V58" s="116"/>
      <c r="W58" s="116"/>
      <c r="X58" s="116"/>
      <c r="Y58" s="116"/>
      <c r="Z58" s="116"/>
      <c r="AA58" s="116">
        <v>2</v>
      </c>
      <c r="AB58" s="116">
        <v>2</v>
      </c>
      <c r="AC58" s="116"/>
      <c r="AD58" s="50"/>
    </row>
    <row r="59" spans="1:30" ht="18.95" customHeight="1">
      <c r="A59" s="94">
        <v>51</v>
      </c>
      <c r="B59" s="106" t="s">
        <v>110</v>
      </c>
      <c r="C59" s="100">
        <v>368</v>
      </c>
      <c r="D59" s="116">
        <v>24</v>
      </c>
      <c r="E59" s="116">
        <v>17</v>
      </c>
      <c r="F59" s="116">
        <v>43</v>
      </c>
      <c r="G59" s="116"/>
      <c r="H59" s="116">
        <v>13</v>
      </c>
      <c r="I59" s="116">
        <v>12</v>
      </c>
      <c r="J59" s="116"/>
      <c r="K59" s="116">
        <v>8</v>
      </c>
      <c r="L59" s="116"/>
      <c r="M59" s="116">
        <v>1</v>
      </c>
      <c r="N59" s="116"/>
      <c r="O59" s="116"/>
      <c r="P59" s="116"/>
      <c r="Q59" s="116"/>
      <c r="R59" s="116">
        <v>11</v>
      </c>
      <c r="S59" s="116"/>
      <c r="T59" s="116"/>
      <c r="U59" s="116"/>
      <c r="V59" s="116"/>
      <c r="W59" s="116"/>
      <c r="X59" s="116"/>
      <c r="Y59" s="116">
        <v>2</v>
      </c>
      <c r="Z59" s="116"/>
      <c r="AA59" s="116">
        <v>28</v>
      </c>
      <c r="AB59" s="116">
        <v>30</v>
      </c>
      <c r="AC59" s="116"/>
      <c r="AD59" s="50"/>
    </row>
    <row r="60" spans="1:30" ht="16.7" customHeight="1">
      <c r="A60" s="94">
        <v>52</v>
      </c>
      <c r="B60" s="105" t="s">
        <v>111</v>
      </c>
      <c r="C60" s="100">
        <v>369</v>
      </c>
      <c r="D60" s="116">
        <v>1</v>
      </c>
      <c r="E60" s="116">
        <v>5</v>
      </c>
      <c r="F60" s="116">
        <v>8</v>
      </c>
      <c r="G60" s="116"/>
      <c r="H60" s="116">
        <v>2</v>
      </c>
      <c r="I60" s="116">
        <v>2</v>
      </c>
      <c r="J60" s="116"/>
      <c r="K60" s="116">
        <v>1</v>
      </c>
      <c r="L60" s="116"/>
      <c r="M60" s="116"/>
      <c r="N60" s="116"/>
      <c r="O60" s="116"/>
      <c r="P60" s="116"/>
      <c r="Q60" s="116"/>
      <c r="R60" s="116">
        <v>5</v>
      </c>
      <c r="S60" s="116"/>
      <c r="T60" s="116"/>
      <c r="U60" s="116"/>
      <c r="V60" s="116"/>
      <c r="W60" s="116"/>
      <c r="X60" s="116"/>
      <c r="Y60" s="116"/>
      <c r="Z60" s="116"/>
      <c r="AA60" s="116">
        <v>4</v>
      </c>
      <c r="AB60" s="116">
        <v>5</v>
      </c>
      <c r="AC60" s="116"/>
      <c r="AD60" s="50"/>
    </row>
    <row r="61" spans="1:30" ht="16.7" customHeight="1">
      <c r="A61" s="94">
        <v>53</v>
      </c>
      <c r="B61" s="105" t="s">
        <v>112</v>
      </c>
      <c r="C61" s="100">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0"/>
    </row>
    <row r="62" spans="1:30" ht="16.7" customHeight="1">
      <c r="A62" s="94">
        <v>54</v>
      </c>
      <c r="B62" s="101" t="s">
        <v>113</v>
      </c>
      <c r="C62" s="108" t="s">
        <v>150</v>
      </c>
      <c r="D62" s="116">
        <v>23</v>
      </c>
      <c r="E62" s="116">
        <v>24</v>
      </c>
      <c r="F62" s="116">
        <v>47</v>
      </c>
      <c r="G62" s="116"/>
      <c r="H62" s="116">
        <v>20</v>
      </c>
      <c r="I62" s="116">
        <v>15</v>
      </c>
      <c r="J62" s="116"/>
      <c r="K62" s="116">
        <v>2</v>
      </c>
      <c r="L62" s="116"/>
      <c r="M62" s="116">
        <v>3</v>
      </c>
      <c r="N62" s="116">
        <v>2</v>
      </c>
      <c r="O62" s="116"/>
      <c r="P62" s="116"/>
      <c r="Q62" s="116"/>
      <c r="R62" s="116">
        <v>15</v>
      </c>
      <c r="S62" s="116"/>
      <c r="T62" s="116"/>
      <c r="U62" s="116">
        <v>2</v>
      </c>
      <c r="V62" s="116"/>
      <c r="W62" s="116"/>
      <c r="X62" s="116"/>
      <c r="Y62" s="116">
        <v>3</v>
      </c>
      <c r="Z62" s="116"/>
      <c r="AA62" s="116">
        <v>27</v>
      </c>
      <c r="AB62" s="116">
        <v>29</v>
      </c>
      <c r="AC62" s="116"/>
      <c r="AD62" s="50"/>
    </row>
    <row r="63" spans="1:30" ht="24.2" customHeight="1">
      <c r="A63" s="94">
        <v>55</v>
      </c>
      <c r="B63" s="101" t="s">
        <v>114</v>
      </c>
      <c r="C63" s="108" t="s">
        <v>151</v>
      </c>
      <c r="D63" s="116">
        <v>5</v>
      </c>
      <c r="E63" s="116">
        <v>43</v>
      </c>
      <c r="F63" s="116">
        <v>48</v>
      </c>
      <c r="G63" s="116"/>
      <c r="H63" s="116">
        <v>34</v>
      </c>
      <c r="I63" s="116">
        <v>22</v>
      </c>
      <c r="J63" s="116">
        <v>1</v>
      </c>
      <c r="K63" s="116">
        <v>18</v>
      </c>
      <c r="L63" s="116"/>
      <c r="M63" s="116">
        <v>2</v>
      </c>
      <c r="N63" s="116">
        <v>10</v>
      </c>
      <c r="O63" s="116"/>
      <c r="P63" s="116"/>
      <c r="Q63" s="116"/>
      <c r="R63" s="116">
        <v>21</v>
      </c>
      <c r="S63" s="116"/>
      <c r="T63" s="116">
        <v>1</v>
      </c>
      <c r="U63" s="116">
        <v>10</v>
      </c>
      <c r="V63" s="116"/>
      <c r="W63" s="116"/>
      <c r="X63" s="116"/>
      <c r="Y63" s="116">
        <v>2</v>
      </c>
      <c r="Z63" s="116"/>
      <c r="AA63" s="116">
        <v>14</v>
      </c>
      <c r="AB63" s="116">
        <v>14</v>
      </c>
      <c r="AC63" s="116"/>
      <c r="AD63" s="50"/>
    </row>
    <row r="64" spans="1:30" ht="16.7" customHeight="1">
      <c r="A64" s="94">
        <v>56</v>
      </c>
      <c r="B64" s="101" t="s">
        <v>115</v>
      </c>
      <c r="C64" s="108"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0"/>
    </row>
    <row r="65" spans="1:50" ht="16.7" customHeight="1">
      <c r="A65" s="94">
        <v>57</v>
      </c>
      <c r="B65" s="101" t="s">
        <v>116</v>
      </c>
      <c r="C65" s="109"/>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50"/>
    </row>
    <row r="66" spans="1:50" ht="32.450000000000003" customHeight="1">
      <c r="A66" s="94">
        <v>58</v>
      </c>
      <c r="B66" s="101" t="s">
        <v>0</v>
      </c>
      <c r="C66" s="111"/>
      <c r="D66" s="138">
        <f t="shared" ref="D66:AC66" si="0">D9+D10+D15+D18+D20+D25+D32+D35+D36+D40+D41+D44+D46+D51+D53+D55+D56+D62+D63+D64+D65</f>
        <v>1139</v>
      </c>
      <c r="E66" s="138">
        <f t="shared" si="0"/>
        <v>1875</v>
      </c>
      <c r="F66" s="138">
        <f t="shared" si="0"/>
        <v>3404</v>
      </c>
      <c r="G66" s="138">
        <f t="shared" si="0"/>
        <v>15</v>
      </c>
      <c r="H66" s="138">
        <f t="shared" si="0"/>
        <v>1379</v>
      </c>
      <c r="I66" s="138">
        <f t="shared" si="0"/>
        <v>834</v>
      </c>
      <c r="J66" s="138">
        <f t="shared" si="0"/>
        <v>94</v>
      </c>
      <c r="K66" s="138">
        <f t="shared" si="0"/>
        <v>124</v>
      </c>
      <c r="L66" s="138">
        <f t="shared" si="0"/>
        <v>3</v>
      </c>
      <c r="M66" s="138">
        <f t="shared" si="0"/>
        <v>55</v>
      </c>
      <c r="N66" s="138">
        <f t="shared" si="0"/>
        <v>468</v>
      </c>
      <c r="O66" s="138">
        <f t="shared" si="0"/>
        <v>4</v>
      </c>
      <c r="P66" s="138">
        <f t="shared" si="0"/>
        <v>3</v>
      </c>
      <c r="Q66" s="138">
        <f t="shared" si="0"/>
        <v>12</v>
      </c>
      <c r="R66" s="138">
        <f t="shared" si="0"/>
        <v>879</v>
      </c>
      <c r="S66" s="138">
        <f t="shared" si="0"/>
        <v>0</v>
      </c>
      <c r="T66" s="138">
        <f t="shared" si="0"/>
        <v>20</v>
      </c>
      <c r="U66" s="138">
        <f t="shared" si="0"/>
        <v>487</v>
      </c>
      <c r="V66" s="138">
        <f t="shared" si="0"/>
        <v>3</v>
      </c>
      <c r="W66" s="138">
        <f t="shared" si="0"/>
        <v>15</v>
      </c>
      <c r="X66" s="138">
        <f t="shared" si="0"/>
        <v>3</v>
      </c>
      <c r="Y66" s="138">
        <f t="shared" si="0"/>
        <v>69</v>
      </c>
      <c r="Z66" s="138">
        <f t="shared" si="0"/>
        <v>4</v>
      </c>
      <c r="AA66" s="138">
        <f t="shared" si="0"/>
        <v>1635</v>
      </c>
      <c r="AB66" s="138">
        <f t="shared" si="0"/>
        <v>1924</v>
      </c>
      <c r="AC66" s="138">
        <f t="shared" si="0"/>
        <v>8</v>
      </c>
      <c r="AD66" s="50"/>
    </row>
    <row r="67" spans="1:50" ht="15.95" customHeight="1">
      <c r="A67" s="94">
        <v>59</v>
      </c>
      <c r="B67" s="107" t="s">
        <v>117</v>
      </c>
      <c r="C67" s="111"/>
      <c r="D67" s="118">
        <v>1127</v>
      </c>
      <c r="E67" s="118">
        <v>1829</v>
      </c>
      <c r="F67" s="118">
        <v>3343</v>
      </c>
      <c r="G67" s="118">
        <v>14</v>
      </c>
      <c r="H67" s="118">
        <v>1339</v>
      </c>
      <c r="I67" s="118">
        <v>834</v>
      </c>
      <c r="J67" s="118">
        <v>94</v>
      </c>
      <c r="K67" s="118">
        <v>124</v>
      </c>
      <c r="L67" s="118">
        <v>3</v>
      </c>
      <c r="M67" s="118">
        <v>51</v>
      </c>
      <c r="N67" s="118">
        <v>446</v>
      </c>
      <c r="O67" s="118">
        <v>4</v>
      </c>
      <c r="P67" s="118">
        <v>1</v>
      </c>
      <c r="Q67" s="118"/>
      <c r="R67" s="118">
        <v>879</v>
      </c>
      <c r="S67" s="118"/>
      <c r="T67" s="118">
        <v>20</v>
      </c>
      <c r="U67" s="118">
        <v>465</v>
      </c>
      <c r="V67" s="118">
        <v>1</v>
      </c>
      <c r="W67" s="118">
        <v>2</v>
      </c>
      <c r="X67" s="118">
        <v>3</v>
      </c>
      <c r="Y67" s="118">
        <v>65</v>
      </c>
      <c r="Z67" s="118">
        <v>4</v>
      </c>
      <c r="AA67" s="116">
        <v>1617</v>
      </c>
      <c r="AB67" s="118">
        <v>1904</v>
      </c>
      <c r="AC67" s="118">
        <v>8</v>
      </c>
      <c r="AD67" s="50"/>
    </row>
    <row r="68" spans="1:50" ht="20.45" customHeight="1">
      <c r="A68" s="94">
        <v>60</v>
      </c>
      <c r="B68" s="107" t="s">
        <v>118</v>
      </c>
      <c r="C68" s="111"/>
      <c r="D68" s="118">
        <v>2</v>
      </c>
      <c r="E68" s="118">
        <v>5</v>
      </c>
      <c r="F68" s="118">
        <v>7</v>
      </c>
      <c r="G68" s="118"/>
      <c r="H68" s="118">
        <v>2</v>
      </c>
      <c r="I68" s="118"/>
      <c r="J68" s="118"/>
      <c r="K68" s="118"/>
      <c r="L68" s="118"/>
      <c r="M68" s="118"/>
      <c r="N68" s="118"/>
      <c r="O68" s="118"/>
      <c r="P68" s="118">
        <v>2</v>
      </c>
      <c r="Q68" s="118"/>
      <c r="R68" s="118"/>
      <c r="S68" s="118"/>
      <c r="T68" s="118"/>
      <c r="U68" s="118"/>
      <c r="V68" s="118">
        <v>2</v>
      </c>
      <c r="W68" s="118"/>
      <c r="X68" s="118"/>
      <c r="Y68" s="118"/>
      <c r="Z68" s="118"/>
      <c r="AA68" s="118">
        <v>5</v>
      </c>
      <c r="AB68" s="118">
        <v>5</v>
      </c>
      <c r="AC68" s="118"/>
      <c r="AD68" s="50"/>
    </row>
    <row r="69" spans="1:50" ht="22.7" customHeight="1">
      <c r="A69" s="94">
        <v>61</v>
      </c>
      <c r="B69" s="107" t="s">
        <v>119</v>
      </c>
      <c r="C69" s="111"/>
      <c r="D69" s="118">
        <v>8</v>
      </c>
      <c r="E69" s="118">
        <v>9</v>
      </c>
      <c r="F69" s="118">
        <v>20</v>
      </c>
      <c r="G69" s="118">
        <v>1</v>
      </c>
      <c r="H69" s="118">
        <v>13</v>
      </c>
      <c r="I69" s="118"/>
      <c r="J69" s="118"/>
      <c r="K69" s="118"/>
      <c r="L69" s="118"/>
      <c r="M69" s="118"/>
      <c r="N69" s="118">
        <v>1</v>
      </c>
      <c r="O69" s="118"/>
      <c r="P69" s="118"/>
      <c r="Q69" s="118">
        <v>12</v>
      </c>
      <c r="R69" s="118"/>
      <c r="S69" s="118"/>
      <c r="T69" s="118"/>
      <c r="U69" s="118">
        <v>1</v>
      </c>
      <c r="V69" s="118"/>
      <c r="W69" s="118">
        <v>13</v>
      </c>
      <c r="X69" s="118"/>
      <c r="Y69" s="118"/>
      <c r="Z69" s="118"/>
      <c r="AA69" s="118">
        <v>4</v>
      </c>
      <c r="AB69" s="118">
        <v>6</v>
      </c>
      <c r="AC69" s="118"/>
      <c r="AD69" s="50"/>
    </row>
    <row r="70" spans="1:50" ht="18.2" customHeight="1">
      <c r="A70" s="94">
        <v>62</v>
      </c>
      <c r="B70" s="107" t="s">
        <v>120</v>
      </c>
      <c r="C70" s="111"/>
      <c r="D70" s="118">
        <v>2</v>
      </c>
      <c r="E70" s="118">
        <v>32</v>
      </c>
      <c r="F70" s="118">
        <v>34</v>
      </c>
      <c r="G70" s="118"/>
      <c r="H70" s="118">
        <v>25</v>
      </c>
      <c r="I70" s="118"/>
      <c r="J70" s="118"/>
      <c r="K70" s="118"/>
      <c r="L70" s="118"/>
      <c r="M70" s="118">
        <v>4</v>
      </c>
      <c r="N70" s="118">
        <v>21</v>
      </c>
      <c r="O70" s="118"/>
      <c r="P70" s="118"/>
      <c r="Q70" s="118"/>
      <c r="R70" s="118"/>
      <c r="S70" s="118"/>
      <c r="T70" s="118"/>
      <c r="U70" s="118">
        <v>21</v>
      </c>
      <c r="V70" s="118"/>
      <c r="W70" s="118"/>
      <c r="X70" s="118"/>
      <c r="Y70" s="118">
        <v>4</v>
      </c>
      <c r="Z70" s="118"/>
      <c r="AA70" s="118">
        <v>9</v>
      </c>
      <c r="AB70" s="118">
        <v>9</v>
      </c>
      <c r="AC70" s="118"/>
      <c r="AD70" s="50"/>
    </row>
    <row r="71" spans="1:50">
      <c r="A71" s="94">
        <v>63</v>
      </c>
      <c r="B71" s="107" t="s">
        <v>121</v>
      </c>
      <c r="C71" s="111"/>
      <c r="D71" s="118">
        <v>194</v>
      </c>
      <c r="E71" s="118">
        <v>223</v>
      </c>
      <c r="F71" s="118">
        <v>472</v>
      </c>
      <c r="G71" s="118"/>
      <c r="H71" s="118">
        <v>190</v>
      </c>
      <c r="I71" s="118">
        <v>45</v>
      </c>
      <c r="J71" s="118">
        <v>2</v>
      </c>
      <c r="K71" s="118"/>
      <c r="L71" s="118"/>
      <c r="M71" s="118">
        <v>1</v>
      </c>
      <c r="N71" s="118">
        <v>144</v>
      </c>
      <c r="O71" s="118"/>
      <c r="P71" s="118"/>
      <c r="Q71" s="118"/>
      <c r="R71" s="118">
        <v>49</v>
      </c>
      <c r="S71" s="118"/>
      <c r="T71" s="118"/>
      <c r="U71" s="118">
        <v>152</v>
      </c>
      <c r="V71" s="118"/>
      <c r="W71" s="118">
        <v>1</v>
      </c>
      <c r="X71" s="118"/>
      <c r="Y71" s="118">
        <v>1</v>
      </c>
      <c r="Z71" s="118"/>
      <c r="AA71" s="118">
        <v>227</v>
      </c>
      <c r="AB71" s="118">
        <v>269</v>
      </c>
      <c r="AC71" s="118"/>
      <c r="AD71" s="50"/>
    </row>
    <row r="72" spans="1:50" ht="15.95" customHeight="1">
      <c r="A72" s="94">
        <v>64</v>
      </c>
      <c r="B72" s="107" t="s">
        <v>122</v>
      </c>
      <c r="C72" s="111"/>
      <c r="D72" s="118">
        <v>84</v>
      </c>
      <c r="E72" s="118">
        <v>130</v>
      </c>
      <c r="F72" s="118">
        <v>267</v>
      </c>
      <c r="G72" s="118">
        <v>2</v>
      </c>
      <c r="H72" s="118">
        <v>84</v>
      </c>
      <c r="I72" s="118">
        <v>48</v>
      </c>
      <c r="J72" s="118">
        <v>5</v>
      </c>
      <c r="K72" s="118">
        <v>1</v>
      </c>
      <c r="L72" s="118"/>
      <c r="M72" s="118">
        <v>2</v>
      </c>
      <c r="N72" s="118">
        <v>22</v>
      </c>
      <c r="O72" s="118"/>
      <c r="P72" s="118"/>
      <c r="Q72" s="118">
        <v>12</v>
      </c>
      <c r="R72" s="116">
        <v>54</v>
      </c>
      <c r="S72" s="116"/>
      <c r="T72" s="116"/>
      <c r="U72" s="116">
        <v>25</v>
      </c>
      <c r="V72" s="116"/>
      <c r="W72" s="116">
        <v>14</v>
      </c>
      <c r="X72" s="118"/>
      <c r="Y72" s="118">
        <v>2</v>
      </c>
      <c r="Z72" s="118"/>
      <c r="AA72" s="118">
        <v>130</v>
      </c>
      <c r="AB72" s="118">
        <v>172</v>
      </c>
      <c r="AC72" s="118"/>
      <c r="AD72" s="50"/>
    </row>
    <row r="73" spans="1:50" ht="20.45" customHeight="1">
      <c r="A73" s="94">
        <v>65</v>
      </c>
      <c r="B73" s="107" t="s">
        <v>123</v>
      </c>
      <c r="C73" s="111"/>
      <c r="D73" s="118">
        <v>126</v>
      </c>
      <c r="E73" s="118">
        <v>267</v>
      </c>
      <c r="F73" s="118">
        <v>403</v>
      </c>
      <c r="G73" s="118">
        <v>5</v>
      </c>
      <c r="H73" s="118">
        <v>164</v>
      </c>
      <c r="I73" s="118">
        <v>107</v>
      </c>
      <c r="J73" s="118">
        <v>19</v>
      </c>
      <c r="K73" s="118">
        <v>15</v>
      </c>
      <c r="L73" s="118"/>
      <c r="M73" s="118">
        <v>6</v>
      </c>
      <c r="N73" s="118">
        <v>51</v>
      </c>
      <c r="O73" s="118"/>
      <c r="P73" s="118"/>
      <c r="Q73" s="118"/>
      <c r="R73" s="116">
        <v>105</v>
      </c>
      <c r="S73" s="116"/>
      <c r="T73" s="116">
        <v>4</v>
      </c>
      <c r="U73" s="116">
        <v>51</v>
      </c>
      <c r="V73" s="116"/>
      <c r="W73" s="116"/>
      <c r="X73" s="118"/>
      <c r="Y73" s="118">
        <v>7</v>
      </c>
      <c r="Z73" s="118"/>
      <c r="AA73" s="118">
        <v>229</v>
      </c>
      <c r="AB73" s="118">
        <v>236</v>
      </c>
      <c r="AC73" s="118">
        <v>5</v>
      </c>
      <c r="AD73" s="50"/>
    </row>
    <row r="74" spans="1:50" ht="16.7" customHeight="1">
      <c r="A74" s="94">
        <v>66</v>
      </c>
      <c r="B74" s="107" t="s">
        <v>124</v>
      </c>
      <c r="C74" s="111"/>
      <c r="D74" s="118">
        <v>49</v>
      </c>
      <c r="E74" s="118">
        <v>211</v>
      </c>
      <c r="F74" s="118">
        <v>262</v>
      </c>
      <c r="G74" s="118"/>
      <c r="H74" s="118">
        <v>180</v>
      </c>
      <c r="I74" s="118">
        <v>172</v>
      </c>
      <c r="J74" s="118">
        <v>64</v>
      </c>
      <c r="K74" s="118">
        <v>101</v>
      </c>
      <c r="L74" s="118">
        <v>3</v>
      </c>
      <c r="M74" s="118">
        <v>1</v>
      </c>
      <c r="N74" s="118">
        <v>4</v>
      </c>
      <c r="O74" s="118"/>
      <c r="P74" s="118"/>
      <c r="Q74" s="118"/>
      <c r="R74" s="118">
        <v>172</v>
      </c>
      <c r="S74" s="118"/>
      <c r="T74" s="118"/>
      <c r="U74" s="118">
        <v>4</v>
      </c>
      <c r="V74" s="118"/>
      <c r="W74" s="118"/>
      <c r="X74" s="118">
        <v>3</v>
      </c>
      <c r="Y74" s="118">
        <v>1</v>
      </c>
      <c r="Z74" s="118"/>
      <c r="AA74" s="118">
        <v>80</v>
      </c>
      <c r="AB74" s="118">
        <v>82</v>
      </c>
      <c r="AC74" s="118"/>
      <c r="AD74" s="50"/>
    </row>
    <row r="75" spans="1:50" ht="21.2" customHeight="1">
      <c r="A75" s="94">
        <v>67</v>
      </c>
      <c r="B75" s="107" t="s">
        <v>125</v>
      </c>
      <c r="C75" s="111"/>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33"/>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7" customHeight="1">
      <c r="A76" s="94">
        <v>68</v>
      </c>
      <c r="B76" s="107" t="s">
        <v>126</v>
      </c>
      <c r="C76" s="111"/>
      <c r="D76" s="118">
        <v>2</v>
      </c>
      <c r="E76" s="118">
        <v>4</v>
      </c>
      <c r="F76" s="118">
        <v>15</v>
      </c>
      <c r="G76" s="118">
        <v>15</v>
      </c>
      <c r="H76" s="118">
        <v>4</v>
      </c>
      <c r="I76" s="118">
        <v>2</v>
      </c>
      <c r="J76" s="118"/>
      <c r="K76" s="118"/>
      <c r="L76" s="118"/>
      <c r="M76" s="118">
        <v>1</v>
      </c>
      <c r="N76" s="118"/>
      <c r="O76" s="118"/>
      <c r="P76" s="118"/>
      <c r="Q76" s="118">
        <v>1</v>
      </c>
      <c r="R76" s="118">
        <v>5</v>
      </c>
      <c r="S76" s="118"/>
      <c r="T76" s="118"/>
      <c r="U76" s="118"/>
      <c r="V76" s="118"/>
      <c r="W76" s="118">
        <v>1</v>
      </c>
      <c r="X76" s="118"/>
      <c r="Y76" s="118">
        <v>1</v>
      </c>
      <c r="Z76" s="118"/>
      <c r="AA76" s="118">
        <v>2</v>
      </c>
      <c r="AB76" s="118">
        <v>8</v>
      </c>
      <c r="AC76" s="118">
        <v>8</v>
      </c>
      <c r="AD76" s="133"/>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7" customHeight="1">
      <c r="A77" s="94">
        <v>69</v>
      </c>
      <c r="B77" s="107" t="s">
        <v>127</v>
      </c>
      <c r="C77" s="111"/>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33"/>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95" customHeight="1">
      <c r="A78" s="95"/>
      <c r="B78" s="31"/>
      <c r="C78" s="112"/>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95" customHeight="1">
      <c r="A79" s="96"/>
      <c r="C79" s="11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95" customHeight="1">
      <c r="A80" s="96"/>
      <c r="C80" s="113"/>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95" customHeight="1">
      <c r="A81" s="96"/>
      <c r="C81" s="11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95" customHeight="1">
      <c r="A82" s="96"/>
      <c r="C82" s="11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95" customHeight="1">
      <c r="A83" s="96"/>
      <c r="C83" s="1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95" customHeight="1">
      <c r="A84" s="96"/>
      <c r="C84" s="11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95" customHeight="1">
      <c r="A85" s="96"/>
      <c r="C85" s="113"/>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95" customHeight="1">
      <c r="A86" s="96"/>
      <c r="C86" s="113"/>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95" customHeight="1">
      <c r="A87" s="96"/>
      <c r="C87" s="113"/>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95" customHeight="1">
      <c r="A88" s="96"/>
      <c r="C88" s="113"/>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95" customHeight="1">
      <c r="A89" s="96"/>
      <c r="C89" s="11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95" customHeight="1">
      <c r="A90" s="96"/>
      <c r="C90" s="11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95" customHeight="1">
      <c r="A91" s="96"/>
      <c r="C91" s="11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95" customHeight="1">
      <c r="A92" s="96"/>
      <c r="C92" s="11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95" customHeight="1">
      <c r="A93" s="96"/>
      <c r="C93" s="11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95" customHeight="1">
      <c r="A94" s="96"/>
      <c r="C94" s="11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95" customHeight="1">
      <c r="A95" s="96"/>
      <c r="C95" s="1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95" customHeight="1">
      <c r="A96" s="96"/>
      <c r="C96" s="113"/>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95" customHeight="1">
      <c r="A97" s="96"/>
      <c r="C97" s="113"/>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95" customHeight="1">
      <c r="A98" s="96"/>
      <c r="C98" s="1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95" customHeight="1">
      <c r="A99" s="96"/>
      <c r="C99" s="11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95" customHeight="1">
      <c r="A100" s="96"/>
      <c r="C100" s="1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95" customHeight="1">
      <c r="A101" s="96"/>
      <c r="C101" s="11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95" customHeight="1">
      <c r="A102" s="96"/>
      <c r="C102" s="11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95" customHeight="1">
      <c r="A103" s="96"/>
      <c r="C103" s="113"/>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95" customHeight="1">
      <c r="A104" s="96"/>
      <c r="C104" s="113"/>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95" customHeight="1">
      <c r="A105" s="96"/>
      <c r="C105" s="113"/>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95" customHeight="1">
      <c r="A106" s="96"/>
      <c r="C106" s="113"/>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95" customHeight="1">
      <c r="A107" s="96"/>
      <c r="C107" s="113"/>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95" customHeight="1">
      <c r="A108" s="96"/>
      <c r="C108" s="1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95" customHeight="1">
      <c r="A109" s="96"/>
      <c r="C109" s="113"/>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95" customHeight="1">
      <c r="A110" s="96"/>
      <c r="C110" s="1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95" customHeight="1">
      <c r="A111" s="96"/>
      <c r="C111" s="11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95" customHeight="1">
      <c r="A112" s="96"/>
      <c r="C112" s="113"/>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95" customHeight="1">
      <c r="A113" s="96"/>
      <c r="C113" s="113"/>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95" customHeight="1">
      <c r="A114" s="96"/>
      <c r="C114" s="113"/>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95" customHeight="1">
      <c r="A115" s="96"/>
      <c r="C115" s="113"/>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95" customHeight="1">
      <c r="A116" s="96"/>
      <c r="C116" s="11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95" customHeight="1">
      <c r="A117" s="96"/>
      <c r="C117" s="113"/>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95" customHeight="1">
      <c r="A118" s="96"/>
      <c r="C118" s="113"/>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95" customHeight="1">
      <c r="A119" s="96"/>
      <c r="C119" s="113"/>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95" customHeight="1">
      <c r="A120" s="96"/>
      <c r="C120" s="113"/>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95" customHeight="1">
      <c r="A121" s="96"/>
      <c r="C121" s="113"/>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95" customHeight="1">
      <c r="A122" s="96"/>
      <c r="C122" s="114"/>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95" customHeight="1">
      <c r="A123" s="96"/>
      <c r="C123" s="114"/>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95" customHeight="1">
      <c r="A124" s="96"/>
      <c r="C124" s="114"/>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95" customHeight="1">
      <c r="A125" s="96"/>
      <c r="C125" s="114"/>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95" customHeight="1">
      <c r="A126" s="96"/>
      <c r="C126" s="114"/>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95" customHeight="1">
      <c r="A127" s="96"/>
      <c r="C127" s="114"/>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95" customHeight="1">
      <c r="A128" s="96"/>
      <c r="C128" s="114"/>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95" customHeight="1">
      <c r="A129" s="96"/>
      <c r="C129" s="114"/>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95" customHeight="1">
      <c r="A130" s="96"/>
      <c r="C130" s="114"/>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95" customHeight="1">
      <c r="A131" s="96"/>
      <c r="C131" s="114"/>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95" customHeight="1">
      <c r="A132" s="96"/>
      <c r="C132" s="114"/>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95" customHeight="1">
      <c r="A133" s="96"/>
      <c r="C133" s="114"/>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95" customHeight="1">
      <c r="A134" s="96"/>
      <c r="C134" s="114"/>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95" customHeight="1">
      <c r="A135" s="96"/>
      <c r="C135" s="114"/>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95" customHeight="1">
      <c r="A136" s="96"/>
      <c r="C136" s="114"/>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95" customHeight="1">
      <c r="A137" s="96"/>
      <c r="C137" s="114"/>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95" customHeight="1">
      <c r="A138" s="96"/>
      <c r="C138" s="114"/>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95" customHeight="1">
      <c r="A139" s="96"/>
      <c r="C139" s="114"/>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95" customHeight="1">
      <c r="A140" s="96"/>
      <c r="C140" s="11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95" customHeight="1">
      <c r="A141" s="96"/>
      <c r="C141" s="114"/>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95" customHeight="1">
      <c r="A142" s="96"/>
      <c r="C142" s="114"/>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95" customHeight="1">
      <c r="A143" s="96"/>
      <c r="C143" s="114"/>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1:50" ht="12.95" customHeight="1">
      <c r="C144" s="114"/>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95" customHeight="1">
      <c r="C145" s="114"/>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95" customHeight="1">
      <c r="C146" s="114"/>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95" customHeight="1">
      <c r="C147" s="114"/>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95" customHeight="1">
      <c r="C148" s="114"/>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95" customHeight="1">
      <c r="C149" s="114"/>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95" customHeight="1">
      <c r="C150" s="114"/>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95" customHeight="1">
      <c r="C151" s="114"/>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95" customHeight="1">
      <c r="C152" s="114"/>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95" customHeight="1">
      <c r="C153" s="114"/>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95" customHeight="1">
      <c r="C154" s="114"/>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95" customHeight="1">
      <c r="C155" s="114"/>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95" customHeight="1">
      <c r="C156" s="114"/>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95" customHeight="1">
      <c r="C157" s="114"/>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95" customHeight="1">
      <c r="C158" s="114"/>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95" customHeight="1">
      <c r="C159" s="114"/>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95" customHeight="1">
      <c r="C160" s="114"/>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95" customHeight="1">
      <c r="C161" s="114"/>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95" customHeight="1">
      <c r="C162" s="114"/>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95" customHeight="1">
      <c r="C163" s="114"/>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95" customHeight="1">
      <c r="C164" s="114"/>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95" customHeight="1">
      <c r="C165" s="114"/>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95" customHeight="1">
      <c r="C166" s="114"/>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95" customHeight="1">
      <c r="C167" s="114"/>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95" customHeight="1">
      <c r="C168" s="114"/>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95" customHeight="1">
      <c r="C169" s="114"/>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95" customHeight="1">
      <c r="C170" s="114"/>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95" customHeight="1">
      <c r="C171" s="114"/>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95" customHeight="1">
      <c r="C172" s="114"/>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95" customHeight="1">
      <c r="C173" s="114"/>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95" customHeight="1">
      <c r="C174" s="114"/>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95" customHeight="1">
      <c r="C175" s="114"/>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95" customHeight="1">
      <c r="C176" s="114"/>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95" customHeight="1">
      <c r="C177" s="114"/>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95" customHeight="1">
      <c r="C178" s="114"/>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95" customHeight="1">
      <c r="C179" s="114"/>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95" customHeight="1">
      <c r="C180" s="114"/>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95" customHeight="1">
      <c r="C181" s="114"/>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95" customHeight="1">
      <c r="C182" s="114"/>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95" customHeight="1">
      <c r="C183" s="114"/>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95" customHeight="1">
      <c r="C184" s="114"/>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95" customHeight="1">
      <c r="C185" s="114"/>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95" customHeight="1">
      <c r="C186" s="114"/>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95" customHeight="1">
      <c r="C187" s="114"/>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95" customHeight="1">
      <c r="C188" s="114"/>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95" customHeight="1">
      <c r="C189" s="114"/>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95" customHeight="1">
      <c r="C190" s="114"/>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95" customHeight="1">
      <c r="C191" s="114"/>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95" customHeight="1">
      <c r="C192" s="114"/>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95" customHeight="1">
      <c r="C193" s="114"/>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95" customHeight="1">
      <c r="C194" s="114"/>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95" customHeight="1">
      <c r="C195" s="114"/>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95" customHeight="1">
      <c r="C196" s="114"/>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95" customHeight="1">
      <c r="C197" s="114"/>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95" customHeight="1">
      <c r="C198" s="114"/>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95" customHeight="1">
      <c r="C199" s="114"/>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95" customHeight="1">
      <c r="C200" s="114"/>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95" customHeight="1">
      <c r="C201" s="114"/>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95" customHeight="1">
      <c r="C202" s="114"/>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95" customHeight="1">
      <c r="C203" s="114"/>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95" customHeight="1">
      <c r="C204" s="114"/>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95" customHeight="1">
      <c r="C205" s="114"/>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95" customHeight="1">
      <c r="C206" s="114"/>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95" customHeight="1">
      <c r="C207" s="114"/>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95" customHeight="1">
      <c r="C208" s="114"/>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95" customHeight="1">
      <c r="C209" s="114"/>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95" customHeight="1">
      <c r="C210" s="114"/>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95" customHeight="1">
      <c r="C211" s="114"/>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95" customHeight="1">
      <c r="C212" s="114"/>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95" customHeight="1">
      <c r="C213" s="114"/>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95" customHeight="1">
      <c r="C214" s="114"/>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95" customHeight="1">
      <c r="C215" s="114"/>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95" customHeight="1">
      <c r="C216" s="114"/>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95" customHeight="1">
      <c r="C217" s="114"/>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95" customHeight="1">
      <c r="C218" s="114"/>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95" customHeight="1">
      <c r="C219" s="114"/>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95" customHeight="1">
      <c r="C220" s="114"/>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95" customHeight="1">
      <c r="C221" s="114"/>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95" customHeight="1">
      <c r="C222" s="114"/>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95" customHeight="1">
      <c r="C223" s="114"/>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95" customHeight="1">
      <c r="C224" s="114"/>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95" customHeight="1">
      <c r="C225" s="114"/>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95" customHeight="1">
      <c r="C226" s="114"/>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95" customHeight="1">
      <c r="C227" s="114"/>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95" customHeight="1">
      <c r="C228" s="114"/>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95" customHeight="1">
      <c r="C229" s="114"/>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95" customHeight="1">
      <c r="C230" s="114"/>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95" customHeight="1">
      <c r="C231" s="114"/>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95" customHeight="1">
      <c r="C232" s="114"/>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95" customHeight="1">
      <c r="C233" s="114"/>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95" customHeight="1">
      <c r="C234" s="114"/>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95" customHeight="1">
      <c r="C235" s="114"/>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95" customHeight="1">
      <c r="C236" s="114"/>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95" customHeight="1">
      <c r="C237" s="114"/>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95" customHeight="1">
      <c r="C238" s="114"/>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95" customHeight="1">
      <c r="C239" s="114"/>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95" customHeight="1">
      <c r="C240" s="114"/>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95" customHeight="1">
      <c r="C241" s="114"/>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95" customHeight="1">
      <c r="C242" s="114"/>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95" customHeight="1">
      <c r="C243" s="114"/>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95" customHeight="1">
      <c r="C244" s="114"/>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95" customHeight="1">
      <c r="C245" s="114"/>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95" customHeight="1">
      <c r="C246" s="114"/>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95" customHeight="1">
      <c r="C247" s="114"/>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95" customHeight="1">
      <c r="C248" s="114"/>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95" customHeight="1">
      <c r="C249" s="114"/>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95" customHeight="1">
      <c r="C250" s="114"/>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95" customHeight="1">
      <c r="C251" s="114"/>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95" customHeight="1">
      <c r="C252" s="114"/>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95" customHeight="1">
      <c r="C253" s="114"/>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95" customHeight="1">
      <c r="C254" s="114"/>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95" customHeight="1">
      <c r="C255" s="114"/>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95" customHeight="1">
      <c r="C256" s="114"/>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95" customHeight="1">
      <c r="C257" s="114"/>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95" customHeight="1">
      <c r="C258" s="114"/>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95" customHeight="1">
      <c r="C259" s="114"/>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95" customHeight="1">
      <c r="C260" s="114"/>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95" customHeight="1">
      <c r="C261" s="114"/>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95" customHeight="1">
      <c r="C262" s="114"/>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95" customHeight="1">
      <c r="C263" s="114"/>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95" customHeight="1">
      <c r="C264" s="114"/>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95" customHeight="1">
      <c r="C265" s="114"/>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95" customHeight="1">
      <c r="C266" s="114"/>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95" customHeight="1">
      <c r="C267" s="114"/>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95" customHeight="1">
      <c r="C268" s="114"/>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95" customHeight="1">
      <c r="C269" s="114"/>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95" customHeight="1">
      <c r="C270" s="114"/>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95" customHeight="1">
      <c r="C271" s="114"/>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95" customHeight="1">
      <c r="C272" s="114"/>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95" customHeight="1">
      <c r="C273" s="114"/>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95" customHeight="1">
      <c r="C274" s="114"/>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95" customHeight="1">
      <c r="C275" s="114"/>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95" customHeight="1">
      <c r="C276" s="114"/>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95" customHeight="1">
      <c r="C277" s="114"/>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95" customHeight="1">
      <c r="C278" s="114"/>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95" customHeight="1">
      <c r="C279" s="114"/>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95" customHeight="1">
      <c r="C280" s="114"/>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95" customHeight="1">
      <c r="C281" s="114"/>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95" customHeight="1">
      <c r="C282" s="114"/>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95" customHeight="1">
      <c r="C283" s="114"/>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95" customHeight="1">
      <c r="C284" s="114"/>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95" customHeight="1">
      <c r="C285" s="114"/>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95" customHeight="1">
      <c r="C286" s="114"/>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95" customHeight="1">
      <c r="C287" s="114"/>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95" customHeight="1">
      <c r="C288" s="114"/>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95" customHeight="1">
      <c r="C289" s="114"/>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95" customHeight="1">
      <c r="C290" s="114"/>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95" customHeight="1">
      <c r="C291" s="114"/>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95" customHeight="1">
      <c r="C292" s="114"/>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95" customHeight="1">
      <c r="C293" s="114"/>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95" customHeight="1">
      <c r="C294" s="114"/>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95" customHeight="1">
      <c r="C295" s="114"/>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95" customHeight="1">
      <c r="C296" s="114"/>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95" customHeight="1">
      <c r="C297" s="114"/>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95" customHeight="1">
      <c r="C298" s="114"/>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95" customHeight="1">
      <c r="C299" s="114"/>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95" customHeight="1">
      <c r="C300" s="114"/>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95" customHeight="1">
      <c r="C301" s="114"/>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95" customHeight="1">
      <c r="C302" s="114"/>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95" customHeight="1">
      <c r="C303" s="114"/>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95" customHeight="1">
      <c r="C304" s="114"/>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95" customHeight="1">
      <c r="C305" s="114"/>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95" customHeight="1">
      <c r="C306" s="114"/>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95" customHeight="1">
      <c r="C307" s="114"/>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95" customHeight="1">
      <c r="C308" s="114"/>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95" customHeight="1">
      <c r="C309" s="114"/>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95" customHeight="1">
      <c r="C310" s="114"/>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95" customHeight="1">
      <c r="C311" s="114"/>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95" customHeight="1">
      <c r="C312" s="114"/>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95" customHeight="1">
      <c r="C313" s="114"/>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95" customHeight="1">
      <c r="C314" s="114"/>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95" customHeight="1">
      <c r="C315" s="114"/>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95" customHeight="1">
      <c r="C316" s="114"/>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95" customHeight="1">
      <c r="C317" s="114"/>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95" customHeight="1">
      <c r="C318" s="114"/>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95" customHeight="1">
      <c r="C319" s="114"/>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95" customHeight="1">
      <c r="C320" s="114"/>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95" customHeight="1">
      <c r="C321" s="114"/>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95" customHeight="1">
      <c r="C322" s="114"/>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95" customHeight="1">
      <c r="C323" s="114"/>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95" customHeight="1">
      <c r="C324" s="114"/>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95" customHeight="1">
      <c r="C325" s="114"/>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95" customHeight="1">
      <c r="C326" s="114"/>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95" customHeight="1">
      <c r="C327" s="114"/>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95" customHeight="1">
      <c r="C328" s="114"/>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95" customHeight="1">
      <c r="C329" s="114"/>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95" customHeight="1">
      <c r="C330" s="114"/>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95" customHeight="1">
      <c r="C331" s="114"/>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95" customHeight="1">
      <c r="C332" s="114"/>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95" customHeight="1">
      <c r="C333" s="114"/>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95" customHeight="1">
      <c r="C334" s="114"/>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95" customHeight="1">
      <c r="C335" s="114"/>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95" customHeight="1">
      <c r="C336" s="114"/>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95" customHeight="1">
      <c r="C337" s="114"/>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95" customHeight="1">
      <c r="C338" s="114"/>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95" customHeight="1">
      <c r="C339" s="114"/>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95" customHeight="1">
      <c r="C340" s="114"/>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95" customHeight="1">
      <c r="C341" s="114"/>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95" customHeight="1">
      <c r="C342" s="114"/>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95" customHeight="1">
      <c r="C343" s="114"/>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95" customHeight="1">
      <c r="C344" s="114"/>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95" customHeight="1">
      <c r="C345" s="114"/>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95" customHeight="1">
      <c r="C346" s="114"/>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95" customHeight="1">
      <c r="C347" s="114"/>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95" customHeight="1">
      <c r="C348" s="114"/>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95" customHeight="1">
      <c r="C349" s="114"/>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95" customHeight="1">
      <c r="C350" s="114"/>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95" customHeight="1">
      <c r="C351" s="114"/>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95" customHeight="1">
      <c r="C352" s="114"/>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95" customHeight="1">
      <c r="C353" s="114"/>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95" customHeight="1">
      <c r="C354" s="114"/>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95" customHeight="1">
      <c r="C355" s="114"/>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95" customHeight="1">
      <c r="C356" s="114"/>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95" customHeight="1">
      <c r="C357" s="114"/>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95" customHeight="1">
      <c r="C358" s="114"/>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95" customHeight="1">
      <c r="C359" s="114"/>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95" customHeight="1">
      <c r="C360" s="114"/>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95" customHeight="1">
      <c r="C361" s="114"/>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95" customHeight="1">
      <c r="C362" s="114"/>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95" customHeight="1">
      <c r="C363" s="114"/>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95" customHeight="1">
      <c r="C364" s="114"/>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95" customHeight="1">
      <c r="C365" s="114"/>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95" customHeight="1">
      <c r="C366" s="114"/>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95" customHeight="1">
      <c r="C367" s="114"/>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95" customHeight="1">
      <c r="C368" s="114"/>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95" customHeight="1">
      <c r="C369" s="114"/>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95" customHeight="1">
      <c r="C370" s="114"/>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95" customHeight="1">
      <c r="C371" s="114"/>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95" customHeight="1">
      <c r="C372" s="114"/>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95" customHeight="1">
      <c r="C373" s="114"/>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95" customHeight="1">
      <c r="C374" s="114"/>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95" customHeight="1">
      <c r="C375" s="114"/>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95" customHeight="1">
      <c r="C376" s="114"/>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95" customHeight="1">
      <c r="C377" s="114"/>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95" customHeight="1">
      <c r="C378" s="114"/>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95" customHeight="1">
      <c r="C379" s="114"/>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95" customHeight="1">
      <c r="C380" s="114"/>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95" customHeight="1">
      <c r="C381" s="114"/>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95" customHeight="1">
      <c r="C382" s="114"/>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95" customHeight="1">
      <c r="C383" s="114"/>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95" customHeight="1">
      <c r="C384" s="114"/>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95" customHeight="1">
      <c r="C385" s="114"/>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95" customHeight="1">
      <c r="C386" s="114"/>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95" customHeight="1">
      <c r="C387" s="114"/>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95" customHeight="1">
      <c r="C388" s="114"/>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95" customHeight="1">
      <c r="C389" s="114"/>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95" customHeight="1">
      <c r="C390" s="114"/>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95" customHeight="1">
      <c r="C391" s="114"/>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95" customHeight="1">
      <c r="C392" s="114"/>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95" customHeight="1">
      <c r="C393" s="114"/>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95" customHeight="1">
      <c r="C394" s="114"/>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95" customHeight="1">
      <c r="C395" s="114"/>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95" customHeight="1">
      <c r="C396" s="114"/>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95" customHeight="1">
      <c r="C397" s="114"/>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95" customHeight="1">
      <c r="C398" s="114"/>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95" customHeight="1">
      <c r="C399" s="114"/>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95" customHeight="1">
      <c r="C400" s="114"/>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95" customHeight="1">
      <c r="C401" s="114"/>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95" customHeight="1">
      <c r="C402" s="114"/>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95" customHeight="1">
      <c r="C403" s="114"/>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95" customHeight="1">
      <c r="C404" s="114"/>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95" customHeight="1">
      <c r="C405" s="114"/>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95" customHeight="1">
      <c r="C406" s="114"/>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95" customHeight="1">
      <c r="C407" s="114"/>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95" customHeight="1">
      <c r="C408" s="114"/>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95" customHeight="1">
      <c r="C409" s="114"/>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95" customHeight="1">
      <c r="C410" s="114"/>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95" customHeight="1">
      <c r="C411" s="114"/>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95" customHeight="1">
      <c r="C412" s="114"/>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95" customHeight="1">
      <c r="C413" s="114"/>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95" customHeight="1">
      <c r="C414" s="114"/>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95" customHeight="1">
      <c r="C415" s="114"/>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95" customHeight="1">
      <c r="C416" s="114"/>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95" customHeight="1">
      <c r="C417" s="114"/>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95" customHeight="1">
      <c r="C418" s="114"/>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95" customHeight="1">
      <c r="C419" s="114"/>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95" customHeight="1">
      <c r="C420" s="114"/>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95" customHeight="1">
      <c r="C421" s="114"/>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95" customHeight="1">
      <c r="C422" s="114"/>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95" customHeight="1">
      <c r="C423" s="114"/>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95" customHeight="1">
      <c r="C424" s="114"/>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95" customHeight="1">
      <c r="C425" s="114"/>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95" customHeight="1">
      <c r="C426" s="114"/>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95" customHeight="1">
      <c r="C427" s="114"/>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95" customHeight="1">
      <c r="C428" s="114"/>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95" customHeight="1">
      <c r="C429" s="114"/>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95" customHeight="1">
      <c r="C430" s="114"/>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95" customHeight="1">
      <c r="C431" s="114"/>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95" customHeight="1">
      <c r="C432" s="114"/>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95" customHeight="1">
      <c r="C433" s="114"/>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95" customHeight="1">
      <c r="C434" s="114"/>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95" customHeight="1">
      <c r="C435" s="114"/>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95" customHeight="1">
      <c r="C436" s="114"/>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95" customHeight="1">
      <c r="C437" s="114"/>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95" customHeight="1">
      <c r="C438" s="114"/>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95" customHeight="1">
      <c r="C439" s="114"/>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95" customHeight="1">
      <c r="C440" s="114"/>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95" customHeight="1">
      <c r="C441" s="114"/>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95" customHeight="1">
      <c r="C442" s="114"/>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95" customHeight="1">
      <c r="C443" s="114"/>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95" customHeight="1">
      <c r="C444" s="114"/>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95" customHeight="1">
      <c r="C445" s="114"/>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95" customHeight="1">
      <c r="C446" s="114"/>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95" customHeight="1">
      <c r="C447" s="114"/>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95" customHeight="1">
      <c r="C448" s="114"/>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95" customHeight="1">
      <c r="C449" s="114"/>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95" customHeight="1">
      <c r="C450" s="114"/>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95" customHeight="1">
      <c r="C451" s="114"/>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95" customHeight="1">
      <c r="C452" s="114"/>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95" customHeight="1">
      <c r="C453" s="114"/>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95" customHeight="1">
      <c r="C454" s="114"/>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95" customHeight="1">
      <c r="C455" s="114"/>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95" customHeight="1">
      <c r="C456" s="114"/>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95" customHeight="1">
      <c r="C457" s="114"/>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95" customHeight="1">
      <c r="C458" s="114"/>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95" customHeight="1">
      <c r="C459" s="114"/>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95" customHeight="1">
      <c r="C460" s="114"/>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95" customHeight="1">
      <c r="C461" s="114"/>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95" customHeight="1">
      <c r="C462" s="114"/>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95" customHeight="1">
      <c r="C463" s="114"/>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95" customHeight="1">
      <c r="C464" s="114"/>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95" customHeight="1">
      <c r="C465" s="114"/>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95" customHeight="1">
      <c r="C466" s="114"/>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95" customHeight="1">
      <c r="C467" s="114"/>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95" customHeight="1">
      <c r="C468" s="114"/>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95" customHeight="1">
      <c r="C469" s="114"/>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95" customHeight="1">
      <c r="C470" s="114"/>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95" customHeight="1">
      <c r="C471" s="114"/>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95" customHeight="1">
      <c r="C472" s="114"/>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95" customHeight="1">
      <c r="C473" s="114"/>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95" customHeight="1">
      <c r="C474" s="114"/>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95" customHeight="1">
      <c r="C475" s="114"/>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95" customHeight="1">
      <c r="C476" s="114"/>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95" customHeight="1">
      <c r="C477" s="114"/>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95" customHeight="1">
      <c r="C478" s="114"/>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95" customHeight="1">
      <c r="C479" s="114"/>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95" customHeight="1">
      <c r="C480" s="114"/>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95" customHeight="1">
      <c r="C481" s="114"/>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95" customHeight="1">
      <c r="C482" s="114"/>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95" customHeight="1">
      <c r="C483" s="114"/>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95" customHeight="1">
      <c r="C484" s="114"/>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95" customHeight="1">
      <c r="C485" s="114"/>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95" customHeight="1">
      <c r="C486" s="114"/>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95" customHeight="1">
      <c r="C487" s="114"/>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95" customHeight="1">
      <c r="C488" s="114"/>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95" customHeight="1">
      <c r="C489" s="114"/>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95" customHeight="1">
      <c r="C490" s="114"/>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95" customHeight="1">
      <c r="C491" s="114"/>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95" customHeight="1">
      <c r="C492" s="114"/>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95" customHeight="1">
      <c r="C493" s="114"/>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95" customHeight="1">
      <c r="C494" s="114"/>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95" customHeight="1">
      <c r="C495" s="114"/>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95" customHeight="1">
      <c r="C496" s="114"/>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95" customHeight="1">
      <c r="C497" s="114"/>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95" customHeight="1">
      <c r="C498" s="114"/>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95" customHeight="1">
      <c r="C499" s="114"/>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95" customHeight="1">
      <c r="C500" s="114"/>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95" customHeight="1">
      <c r="C501" s="114"/>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95" customHeight="1">
      <c r="C502" s="114"/>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95" customHeight="1">
      <c r="C503" s="114"/>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95" customHeight="1">
      <c r="C504" s="114"/>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95" customHeight="1">
      <c r="C505" s="114"/>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95" customHeight="1">
      <c r="C506" s="114"/>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95" customHeight="1">
      <c r="C507" s="114"/>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95" customHeight="1">
      <c r="C508" s="114"/>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95" customHeight="1">
      <c r="C509" s="114"/>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95" customHeight="1">
      <c r="C510" s="114"/>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95" customHeight="1">
      <c r="C511" s="114"/>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95" customHeight="1">
      <c r="C512" s="114"/>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95" customHeight="1">
      <c r="C513" s="114"/>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sheetViews>
  <sheetFormatPr defaultRowHeight="12.75"/>
  <cols>
    <col min="1" max="1" width="4" customWidth="1"/>
    <col min="2" max="2" width="3.7109375" customWidth="1"/>
    <col min="3" max="3" width="91.140625" customWidth="1"/>
    <col min="4" max="4" width="13.5703125" customWidth="1"/>
    <col min="5" max="5" width="0.140625" customWidth="1"/>
  </cols>
  <sheetData>
    <row r="1" spans="1:10" ht="15.75">
      <c r="A1" s="139" t="s">
        <v>176</v>
      </c>
      <c r="B1" s="139"/>
      <c r="C1" s="139"/>
      <c r="D1" s="157"/>
    </row>
    <row r="2" spans="1:10" ht="29.45" customHeight="1">
      <c r="A2" s="140" t="s">
        <v>59</v>
      </c>
      <c r="B2" s="80" t="s">
        <v>40</v>
      </c>
      <c r="C2" s="83"/>
      <c r="D2" s="74" t="s">
        <v>207</v>
      </c>
      <c r="E2" s="50"/>
    </row>
    <row r="3" spans="1:10" ht="20.45" customHeight="1">
      <c r="A3" s="141">
        <v>1</v>
      </c>
      <c r="B3" s="142" t="s">
        <v>177</v>
      </c>
      <c r="C3" s="151"/>
      <c r="D3" s="158">
        <v>613</v>
      </c>
      <c r="E3" s="50"/>
    </row>
    <row r="4" spans="1:10" ht="20.45" customHeight="1">
      <c r="A4" s="141">
        <v>2</v>
      </c>
      <c r="B4" s="143" t="s">
        <v>178</v>
      </c>
      <c r="C4" s="152" t="s">
        <v>205</v>
      </c>
      <c r="D4" s="158">
        <v>202</v>
      </c>
      <c r="E4" s="50"/>
    </row>
    <row r="5" spans="1:10" ht="20.45" customHeight="1">
      <c r="A5" s="141">
        <v>3</v>
      </c>
      <c r="B5" s="144"/>
      <c r="C5" s="152" t="s">
        <v>164</v>
      </c>
      <c r="D5" s="158">
        <v>3</v>
      </c>
      <c r="E5" s="50"/>
    </row>
    <row r="6" spans="1:10" ht="20.45" customHeight="1">
      <c r="A6" s="141">
        <v>4</v>
      </c>
      <c r="B6" s="144"/>
      <c r="C6" s="152" t="s">
        <v>206</v>
      </c>
      <c r="D6" s="158">
        <v>349</v>
      </c>
      <c r="E6" s="50"/>
    </row>
    <row r="7" spans="1:10" ht="20.45" customHeight="1">
      <c r="A7" s="141">
        <v>5</v>
      </c>
      <c r="B7" s="144"/>
      <c r="C7" s="152" t="s">
        <v>165</v>
      </c>
      <c r="D7" s="158">
        <v>55</v>
      </c>
      <c r="E7" s="50"/>
    </row>
    <row r="8" spans="1:10" ht="19.7" customHeight="1">
      <c r="A8" s="141">
        <v>6</v>
      </c>
      <c r="B8" s="145"/>
      <c r="C8" s="152" t="s">
        <v>167</v>
      </c>
      <c r="D8" s="158">
        <v>4</v>
      </c>
      <c r="E8" s="50"/>
    </row>
    <row r="9" spans="1:10" ht="17.45" customHeight="1">
      <c r="A9" s="141">
        <v>7</v>
      </c>
      <c r="B9" s="146" t="s">
        <v>179</v>
      </c>
      <c r="C9" s="153"/>
      <c r="D9" s="158">
        <v>31</v>
      </c>
      <c r="E9" s="50"/>
      <c r="G9" s="162"/>
      <c r="H9" s="162"/>
      <c r="I9" s="162"/>
      <c r="J9" s="164"/>
    </row>
    <row r="10" spans="1:10" ht="18.95" customHeight="1">
      <c r="A10" s="141">
        <v>8</v>
      </c>
      <c r="B10" s="146" t="s">
        <v>180</v>
      </c>
      <c r="C10" s="153"/>
      <c r="D10" s="158">
        <v>52</v>
      </c>
      <c r="E10" s="50"/>
      <c r="G10" s="162"/>
      <c r="H10" s="162"/>
      <c r="I10" s="162"/>
      <c r="J10" s="164"/>
    </row>
    <row r="11" spans="1:10" ht="18.95" customHeight="1">
      <c r="A11" s="141">
        <v>9</v>
      </c>
      <c r="B11" s="146" t="s">
        <v>181</v>
      </c>
      <c r="C11" s="153"/>
      <c r="D11" s="158">
        <v>57</v>
      </c>
      <c r="E11" s="50"/>
      <c r="G11" s="162"/>
      <c r="H11" s="162"/>
      <c r="I11" s="162"/>
      <c r="J11" s="164"/>
    </row>
    <row r="12" spans="1:10" ht="18.2" customHeight="1">
      <c r="A12" s="141">
        <v>10</v>
      </c>
      <c r="B12" s="147" t="s">
        <v>182</v>
      </c>
      <c r="C12" s="154"/>
      <c r="D12" s="158">
        <v>6</v>
      </c>
      <c r="E12" s="50"/>
      <c r="G12" s="162"/>
      <c r="H12" s="162"/>
      <c r="I12" s="162"/>
      <c r="J12" s="164"/>
    </row>
    <row r="13" spans="1:10" ht="18.2" customHeight="1">
      <c r="A13" s="141">
        <v>11</v>
      </c>
      <c r="B13" s="148" t="s">
        <v>183</v>
      </c>
      <c r="C13" s="148"/>
      <c r="D13" s="158">
        <v>132</v>
      </c>
      <c r="E13" s="50"/>
      <c r="G13" s="162"/>
      <c r="H13" s="162"/>
      <c r="I13" s="162"/>
      <c r="J13" s="164"/>
    </row>
    <row r="14" spans="1:10" ht="16.7" customHeight="1">
      <c r="A14" s="141">
        <v>12</v>
      </c>
      <c r="B14" s="147" t="s">
        <v>184</v>
      </c>
      <c r="C14" s="154"/>
      <c r="D14" s="158">
        <v>120</v>
      </c>
      <c r="E14" s="50"/>
      <c r="G14" s="162"/>
      <c r="H14" s="162"/>
      <c r="I14" s="162"/>
      <c r="J14" s="164"/>
    </row>
    <row r="15" spans="1:10" ht="18.2" customHeight="1">
      <c r="A15" s="141">
        <v>13</v>
      </c>
      <c r="B15" s="146" t="s">
        <v>185</v>
      </c>
      <c r="C15" s="153"/>
      <c r="D15" s="158">
        <v>14</v>
      </c>
      <c r="E15" s="50"/>
      <c r="G15" s="162"/>
      <c r="H15" s="162"/>
      <c r="I15" s="162"/>
      <c r="J15" s="164"/>
    </row>
    <row r="16" spans="1:10" ht="18.2" customHeight="1">
      <c r="A16" s="141">
        <v>14</v>
      </c>
      <c r="B16" s="149" t="s">
        <v>186</v>
      </c>
      <c r="C16" s="155"/>
      <c r="D16" s="158">
        <v>3</v>
      </c>
      <c r="E16" s="50"/>
      <c r="G16" s="162"/>
      <c r="H16" s="162"/>
      <c r="I16" s="162"/>
      <c r="J16" s="164"/>
    </row>
    <row r="17" spans="1:10" ht="18.2" customHeight="1">
      <c r="A17" s="141">
        <v>15</v>
      </c>
      <c r="B17" s="149" t="s">
        <v>187</v>
      </c>
      <c r="C17" s="155"/>
      <c r="D17" s="158">
        <v>2</v>
      </c>
      <c r="E17" s="50"/>
      <c r="G17" s="162"/>
      <c r="H17" s="162"/>
      <c r="I17" s="162"/>
      <c r="J17" s="164"/>
    </row>
    <row r="18" spans="1:10" ht="18.2" customHeight="1">
      <c r="A18" s="141">
        <v>16</v>
      </c>
      <c r="B18" s="146" t="s">
        <v>188</v>
      </c>
      <c r="C18" s="153"/>
      <c r="D18" s="158">
        <v>1</v>
      </c>
      <c r="E18" s="50"/>
      <c r="G18" s="162"/>
      <c r="H18" s="162"/>
      <c r="I18" s="162"/>
      <c r="J18" s="164"/>
    </row>
    <row r="19" spans="1:10" ht="18.2" customHeight="1">
      <c r="A19" s="141">
        <v>17</v>
      </c>
      <c r="B19" s="146" t="s">
        <v>189</v>
      </c>
      <c r="C19" s="153"/>
      <c r="D19" s="158">
        <v>1</v>
      </c>
      <c r="E19" s="50"/>
      <c r="G19" s="162"/>
      <c r="H19" s="162"/>
      <c r="I19" s="162"/>
      <c r="J19" s="164"/>
    </row>
    <row r="20" spans="1:10" ht="18.2" customHeight="1">
      <c r="A20" s="141">
        <v>18</v>
      </c>
      <c r="B20" s="149" t="s">
        <v>190</v>
      </c>
      <c r="C20" s="155"/>
      <c r="D20" s="158">
        <v>27560</v>
      </c>
      <c r="E20" s="50"/>
      <c r="G20" s="162"/>
      <c r="H20" s="162"/>
      <c r="I20" s="162"/>
      <c r="J20" s="164"/>
    </row>
    <row r="21" spans="1:10" ht="18.2" customHeight="1">
      <c r="A21" s="141">
        <v>19</v>
      </c>
      <c r="B21" s="149" t="s">
        <v>191</v>
      </c>
      <c r="C21" s="155"/>
      <c r="D21" s="158"/>
      <c r="E21" s="50"/>
      <c r="G21" s="162"/>
      <c r="H21" s="162"/>
      <c r="I21" s="162"/>
      <c r="J21" s="164"/>
    </row>
    <row r="22" spans="1:10" ht="18.2" customHeight="1">
      <c r="A22" s="141">
        <v>20</v>
      </c>
      <c r="B22" s="146" t="s">
        <v>192</v>
      </c>
      <c r="C22" s="153"/>
      <c r="D22" s="158">
        <v>31</v>
      </c>
      <c r="E22" s="50"/>
      <c r="G22" s="162"/>
      <c r="H22" s="162"/>
      <c r="I22" s="162"/>
      <c r="J22" s="164"/>
    </row>
    <row r="23" spans="1:10" ht="18.2" customHeight="1">
      <c r="A23" s="141">
        <v>21</v>
      </c>
      <c r="B23" s="149" t="s">
        <v>193</v>
      </c>
      <c r="C23" s="155"/>
      <c r="D23" s="158">
        <v>48400</v>
      </c>
      <c r="E23" s="50"/>
      <c r="G23" s="162"/>
      <c r="H23" s="162"/>
      <c r="I23" s="162"/>
      <c r="J23" s="164"/>
    </row>
    <row r="24" spans="1:10" ht="18.2" customHeight="1">
      <c r="A24" s="141">
        <v>22</v>
      </c>
      <c r="B24" s="146" t="s">
        <v>194</v>
      </c>
      <c r="C24" s="153"/>
      <c r="D24" s="158"/>
      <c r="E24" s="50"/>
      <c r="G24" s="162"/>
      <c r="H24" s="162"/>
      <c r="I24" s="162"/>
      <c r="J24" s="164"/>
    </row>
    <row r="25" spans="1:10" ht="23.45" customHeight="1">
      <c r="A25" s="141">
        <v>23</v>
      </c>
      <c r="B25" s="148" t="s">
        <v>195</v>
      </c>
      <c r="C25" s="148"/>
      <c r="D25" s="158">
        <v>1374</v>
      </c>
      <c r="E25" s="50"/>
      <c r="G25" s="163"/>
      <c r="H25" s="163"/>
      <c r="I25" s="163"/>
      <c r="J25" s="164"/>
    </row>
    <row r="26" spans="1:10" ht="27.2" customHeight="1">
      <c r="A26" s="141">
        <v>24</v>
      </c>
      <c r="B26" s="146" t="s">
        <v>196</v>
      </c>
      <c r="C26" s="153"/>
      <c r="D26" s="158">
        <v>3</v>
      </c>
      <c r="E26" s="50"/>
      <c r="G26" s="163"/>
      <c r="H26" s="163"/>
      <c r="I26" s="163"/>
      <c r="J26" s="164"/>
    </row>
    <row r="27" spans="1:10" ht="18.2" customHeight="1">
      <c r="A27" s="141">
        <v>25</v>
      </c>
      <c r="B27" s="148" t="s">
        <v>197</v>
      </c>
      <c r="C27" s="148"/>
      <c r="D27" s="158">
        <v>365062</v>
      </c>
      <c r="E27" s="50"/>
      <c r="G27" s="163"/>
      <c r="H27" s="163"/>
      <c r="I27" s="163"/>
      <c r="J27" s="164"/>
    </row>
    <row r="28" spans="1:10" ht="14.45" customHeight="1">
      <c r="A28" s="141">
        <v>26</v>
      </c>
      <c r="B28" s="150" t="s">
        <v>198</v>
      </c>
      <c r="C28" s="150"/>
      <c r="D28" s="158">
        <v>16055</v>
      </c>
      <c r="E28" s="50"/>
      <c r="G28" s="163"/>
      <c r="H28" s="163"/>
      <c r="I28" s="163"/>
      <c r="J28" s="164"/>
    </row>
    <row r="29" spans="1:10" ht="16.7" customHeight="1">
      <c r="A29" s="141">
        <v>27</v>
      </c>
      <c r="B29" s="148" t="s">
        <v>199</v>
      </c>
      <c r="C29" s="148"/>
      <c r="D29" s="158"/>
      <c r="E29" s="50"/>
      <c r="G29" s="164"/>
      <c r="H29" s="164"/>
      <c r="I29" s="164"/>
      <c r="J29" s="164"/>
    </row>
    <row r="30" spans="1:10" ht="16.7" customHeight="1">
      <c r="A30" s="141">
        <v>28</v>
      </c>
      <c r="B30" s="150" t="s">
        <v>200</v>
      </c>
      <c r="C30" s="150"/>
      <c r="D30" s="158"/>
      <c r="E30" s="50"/>
    </row>
    <row r="31" spans="1:10" ht="16.7" customHeight="1">
      <c r="A31" s="141">
        <v>29</v>
      </c>
      <c r="B31" s="146" t="s">
        <v>201</v>
      </c>
      <c r="C31" s="153"/>
      <c r="D31" s="158">
        <v>58</v>
      </c>
      <c r="E31" s="50"/>
      <c r="G31" s="165"/>
      <c r="H31" s="165"/>
    </row>
    <row r="32" spans="1:10" ht="16.7" customHeight="1">
      <c r="A32" s="141">
        <v>30</v>
      </c>
      <c r="B32" s="146" t="s">
        <v>202</v>
      </c>
      <c r="C32" s="153"/>
      <c r="D32" s="158">
        <v>26</v>
      </c>
      <c r="E32" s="50"/>
      <c r="G32" s="165"/>
      <c r="H32" s="165"/>
    </row>
    <row r="33" spans="1:8" ht="16.7" customHeight="1">
      <c r="A33" s="141">
        <v>31</v>
      </c>
      <c r="B33" s="146" t="s">
        <v>203</v>
      </c>
      <c r="C33" s="153"/>
      <c r="D33" s="158">
        <v>192</v>
      </c>
      <c r="E33" s="50"/>
      <c r="G33" s="165"/>
      <c r="H33" s="165"/>
    </row>
    <row r="34" spans="1:8" ht="16.7" customHeight="1">
      <c r="A34" s="141">
        <v>32</v>
      </c>
      <c r="B34" s="148" t="s">
        <v>204</v>
      </c>
      <c r="C34" s="148"/>
      <c r="D34" s="158"/>
      <c r="E34" s="50"/>
      <c r="G34" s="165"/>
      <c r="H34" s="165"/>
    </row>
    <row r="35" spans="1:8" ht="15">
      <c r="A35" s="13"/>
      <c r="B35" s="13"/>
      <c r="C35" s="13"/>
      <c r="D35" s="159"/>
      <c r="E35" s="160"/>
    </row>
    <row r="36" spans="1:8" ht="12.95" customHeight="1">
      <c r="A36" s="14"/>
      <c r="B36" s="14"/>
      <c r="C36" s="156"/>
      <c r="D36" s="54"/>
    </row>
    <row r="37" spans="1:8" ht="12.95" customHeight="1">
      <c r="A37" s="14"/>
      <c r="B37" s="14"/>
      <c r="C37" s="14"/>
      <c r="D37" s="54"/>
    </row>
    <row r="38" spans="1:8" ht="12.95" customHeight="1">
      <c r="A38" s="14"/>
      <c r="B38" s="14"/>
      <c r="C38" s="14"/>
      <c r="D38" s="14"/>
    </row>
    <row r="39" spans="1:8" ht="12.95" customHeight="1">
      <c r="A39" s="14"/>
      <c r="B39" s="14"/>
      <c r="C39" s="14"/>
      <c r="D39" s="14"/>
    </row>
    <row r="40" spans="1:8" ht="12.95" customHeight="1">
      <c r="A40" s="14"/>
      <c r="B40" s="14"/>
      <c r="C40" s="14"/>
      <c r="D40" s="14"/>
    </row>
    <row r="41" spans="1:8" ht="12.95" customHeight="1">
      <c r="A41" s="14"/>
      <c r="B41" s="14"/>
      <c r="C41" s="14"/>
      <c r="D41" s="14"/>
    </row>
    <row r="42" spans="1:8" ht="12.95" customHeight="1">
      <c r="A42" s="14"/>
      <c r="B42" s="14"/>
      <c r="C42" s="14"/>
      <c r="D42" s="14"/>
      <c r="E42" s="161"/>
    </row>
    <row r="43" spans="1:8" ht="12.95" customHeight="1">
      <c r="A43" s="14"/>
      <c r="B43" s="14"/>
      <c r="C43" s="14"/>
      <c r="D43" s="14"/>
      <c r="E43" s="161"/>
    </row>
    <row r="44" spans="1:8" ht="12.95" customHeight="1">
      <c r="A44" s="14"/>
      <c r="B44" s="14"/>
      <c r="C44" s="14"/>
      <c r="D44" s="14"/>
    </row>
    <row r="45" spans="1:8" ht="12.95" customHeight="1">
      <c r="A45" s="14"/>
      <c r="B45" s="14"/>
      <c r="C45" s="14"/>
      <c r="D45" s="14"/>
    </row>
    <row r="46" spans="1:8" ht="12.95" customHeight="1">
      <c r="A46" s="14"/>
      <c r="B46" s="14"/>
      <c r="C46" s="14"/>
      <c r="D46" s="14"/>
      <c r="E46" s="161"/>
    </row>
    <row r="47" spans="1:8" ht="12.95" customHeight="1">
      <c r="A47" s="14"/>
      <c r="B47" s="14"/>
      <c r="C47" s="14"/>
      <c r="D47" s="14"/>
    </row>
    <row r="48" spans="1:8" ht="12.95" customHeight="1">
      <c r="A48" s="14"/>
      <c r="B48" s="14"/>
      <c r="C48" s="14"/>
      <c r="D48" s="14"/>
    </row>
    <row r="49" spans="1:4" ht="12.95" customHeight="1">
      <c r="A49" s="14"/>
      <c r="B49" s="14"/>
      <c r="C49" s="14"/>
      <c r="D49" s="14"/>
    </row>
    <row r="50" spans="1:4" ht="12.95" customHeight="1">
      <c r="A50" s="14"/>
      <c r="B50" s="14"/>
      <c r="C50" s="14"/>
      <c r="D50" s="14"/>
    </row>
    <row r="51" spans="1:4" ht="12.95" customHeight="1">
      <c r="A51" s="14"/>
      <c r="B51" s="14"/>
      <c r="C51" s="14"/>
      <c r="D51" s="14"/>
    </row>
    <row r="52" spans="1:4" ht="12.95" customHeight="1">
      <c r="A52" s="14"/>
      <c r="B52" s="14"/>
      <c r="C52" s="14"/>
      <c r="D52" s="14"/>
    </row>
    <row r="53" spans="1:4" ht="12.95" customHeight="1">
      <c r="A53" s="14"/>
      <c r="B53" s="14"/>
      <c r="C53" s="14"/>
      <c r="D53" s="14"/>
    </row>
    <row r="54" spans="1:4" ht="12.95" customHeight="1">
      <c r="A54" s="14"/>
      <c r="B54" s="14"/>
      <c r="C54" s="14"/>
      <c r="D54" s="14"/>
    </row>
    <row r="55" spans="1:4" ht="12.95" customHeight="1">
      <c r="A55" s="14"/>
      <c r="B55" s="14"/>
      <c r="C55" s="14"/>
      <c r="D55" s="14"/>
    </row>
    <row r="56" spans="1:4" ht="12.95" customHeight="1">
      <c r="A56" s="14"/>
      <c r="B56" s="14"/>
      <c r="C56" s="14"/>
      <c r="D56" s="14"/>
    </row>
    <row r="57" spans="1:4" ht="12.95" customHeight="1">
      <c r="A57" s="14"/>
      <c r="B57" s="14"/>
      <c r="C57" s="14"/>
      <c r="D57" s="14"/>
    </row>
    <row r="58" spans="1:4" ht="12.95" customHeight="1">
      <c r="A58" s="14"/>
      <c r="B58" s="14"/>
      <c r="C58" s="14"/>
      <c r="D58" s="14"/>
    </row>
    <row r="59" spans="1:4" ht="12.95" customHeight="1">
      <c r="A59" s="14"/>
      <c r="B59" s="14"/>
      <c r="C59" s="14"/>
      <c r="D59" s="14"/>
    </row>
    <row r="60" spans="1:4" ht="12.95" customHeight="1">
      <c r="A60" s="14"/>
      <c r="B60" s="14"/>
      <c r="C60" s="14"/>
      <c r="D60" s="14"/>
    </row>
    <row r="61" spans="1:4" ht="12.95" customHeight="1">
      <c r="A61" s="14"/>
      <c r="B61" s="14"/>
      <c r="C61" s="14"/>
      <c r="D61" s="14"/>
    </row>
    <row r="62" spans="1:4" ht="12.95" customHeight="1">
      <c r="A62" s="14"/>
      <c r="B62" s="14"/>
      <c r="C62" s="14"/>
      <c r="D62" s="14"/>
    </row>
    <row r="63" spans="1:4" ht="12.95" customHeight="1">
      <c r="A63" s="14"/>
      <c r="B63" s="14"/>
      <c r="C63" s="14"/>
      <c r="D63" s="14"/>
    </row>
    <row r="64" spans="1:4" ht="12.95" customHeight="1">
      <c r="A64" s="14"/>
      <c r="B64" s="14"/>
      <c r="C64" s="14"/>
      <c r="D64" s="14"/>
    </row>
    <row r="65" spans="1:4" ht="12.95" customHeight="1">
      <c r="A65" s="14"/>
      <c r="B65" s="14"/>
      <c r="C65" s="14"/>
      <c r="D65" s="14"/>
    </row>
    <row r="66" spans="1:4" ht="12.95" customHeight="1">
      <c r="A66" s="14"/>
      <c r="B66" s="14"/>
      <c r="C66" s="14"/>
      <c r="D66" s="14"/>
    </row>
    <row r="67" spans="1:4" ht="12.95" customHeight="1">
      <c r="A67" s="14"/>
      <c r="B67" s="14"/>
      <c r="C67" s="14"/>
      <c r="D67" s="14"/>
    </row>
    <row r="68" spans="1:4" ht="12.95" customHeight="1">
      <c r="A68" s="14"/>
      <c r="B68" s="14"/>
      <c r="C68" s="14"/>
      <c r="D68" s="14"/>
    </row>
    <row r="69" spans="1:4" ht="12.95" customHeight="1">
      <c r="A69" s="14"/>
      <c r="B69" s="14"/>
      <c r="C69" s="14"/>
      <c r="D69" s="14"/>
    </row>
    <row r="70" spans="1:4" ht="12.95" customHeight="1">
      <c r="A70" s="14"/>
      <c r="B70" s="14"/>
      <c r="C70" s="14"/>
      <c r="D70" s="14"/>
    </row>
    <row r="71" spans="1:4" ht="12.95" customHeight="1">
      <c r="A71" s="14"/>
      <c r="B71" s="14"/>
      <c r="C71" s="14"/>
      <c r="D71" s="14"/>
    </row>
    <row r="72" spans="1:4" ht="12.95" customHeight="1">
      <c r="A72" s="14"/>
      <c r="B72" s="14"/>
      <c r="C72" s="14"/>
      <c r="D72" s="14"/>
    </row>
    <row r="73" spans="1:4" ht="12.95" customHeight="1">
      <c r="A73" s="14"/>
      <c r="B73" s="14"/>
      <c r="C73" s="14"/>
      <c r="D73" s="14"/>
    </row>
    <row r="74" spans="1:4" ht="12.95" customHeight="1">
      <c r="A74" s="14"/>
      <c r="B74" s="14"/>
      <c r="C74" s="14"/>
      <c r="D74" s="14"/>
    </row>
    <row r="75" spans="1:4" ht="12.95" customHeight="1">
      <c r="A75" s="14"/>
      <c r="B75" s="14"/>
      <c r="C75" s="14"/>
      <c r="D75" s="14"/>
    </row>
    <row r="76" spans="1:4" ht="12.95" customHeight="1">
      <c r="A76" s="14"/>
      <c r="B76" s="14"/>
      <c r="C76" s="14"/>
      <c r="D76" s="14"/>
    </row>
    <row r="77" spans="1:4" ht="12.95" customHeight="1">
      <c r="A77" s="14"/>
      <c r="B77" s="14"/>
      <c r="C77" s="14"/>
      <c r="D77" s="14"/>
    </row>
    <row r="78" spans="1:4" ht="12.95" customHeight="1">
      <c r="A78" s="14"/>
      <c r="B78" s="14"/>
      <c r="C78" s="14"/>
      <c r="D78" s="14"/>
    </row>
    <row r="79" spans="1:4" ht="12.95" customHeight="1">
      <c r="A79" s="14"/>
      <c r="B79" s="14"/>
      <c r="C79" s="14"/>
      <c r="D79" s="14"/>
    </row>
    <row r="80" spans="1:4" ht="12.95" customHeight="1">
      <c r="A80" s="14"/>
      <c r="B80" s="14"/>
      <c r="C80" s="14"/>
      <c r="D80" s="14"/>
    </row>
    <row r="81" spans="1:4" ht="12.95" customHeight="1">
      <c r="A81" s="14"/>
      <c r="B81" s="14"/>
      <c r="C81" s="14"/>
      <c r="D81" s="14"/>
    </row>
    <row r="82" spans="1:4" ht="12.95" customHeight="1">
      <c r="A82" s="14"/>
      <c r="B82" s="14"/>
      <c r="C82" s="14"/>
      <c r="D82" s="14"/>
    </row>
    <row r="83" spans="1:4" ht="12.95" customHeight="1">
      <c r="A83" s="14"/>
      <c r="B83" s="14"/>
      <c r="C83" s="14"/>
      <c r="D83" s="14"/>
    </row>
    <row r="84" spans="1:4" ht="12.95" customHeight="1">
      <c r="A84" s="14"/>
      <c r="B84" s="14"/>
      <c r="C84" s="14"/>
      <c r="D84" s="14"/>
    </row>
    <row r="85" spans="1:4" ht="12.95" customHeight="1">
      <c r="A85" s="14"/>
      <c r="B85" s="14"/>
      <c r="C85" s="14"/>
      <c r="D85" s="14"/>
    </row>
    <row r="86" spans="1:4" ht="12.95" customHeight="1">
      <c r="A86" s="14"/>
      <c r="B86" s="14"/>
      <c r="C86" s="14"/>
      <c r="D86" s="14"/>
    </row>
    <row r="87" spans="1:4" ht="12.95" customHeight="1">
      <c r="A87" s="14"/>
      <c r="B87" s="14"/>
      <c r="C87" s="14"/>
      <c r="D87" s="14"/>
    </row>
    <row r="88" spans="1:4" ht="12.95" customHeight="1">
      <c r="A88" s="14"/>
      <c r="B88" s="14"/>
      <c r="C88" s="14"/>
      <c r="D88" s="14"/>
    </row>
    <row r="89" spans="1:4" ht="12.95" customHeight="1">
      <c r="A89" s="14"/>
      <c r="B89" s="14"/>
      <c r="C89" s="14"/>
      <c r="D89" s="14"/>
    </row>
    <row r="90" spans="1:4" ht="12.95" customHeight="1">
      <c r="A90" s="14"/>
      <c r="B90" s="14"/>
      <c r="C90" s="14"/>
      <c r="D90" s="14"/>
    </row>
    <row r="91" spans="1:4" ht="12.95" customHeight="1">
      <c r="A91" s="14"/>
      <c r="B91" s="14"/>
      <c r="C91" s="14"/>
      <c r="D91" s="14"/>
    </row>
    <row r="92" spans="1:4" ht="12.95" customHeight="1">
      <c r="A92" s="14"/>
      <c r="B92" s="14"/>
      <c r="C92" s="14"/>
      <c r="D92" s="14"/>
    </row>
    <row r="93" spans="1:4" ht="12.95" customHeight="1">
      <c r="A93" s="14"/>
      <c r="B93" s="14"/>
      <c r="C93" s="14"/>
      <c r="D93" s="14"/>
    </row>
    <row r="94" spans="1:4" ht="12.95" customHeight="1">
      <c r="A94" s="14"/>
      <c r="B94" s="14"/>
      <c r="C94" s="14"/>
      <c r="D94" s="14"/>
    </row>
    <row r="95" spans="1:4" ht="12.95" customHeight="1">
      <c r="A95" s="14"/>
      <c r="B95" s="14"/>
      <c r="C95" s="14"/>
      <c r="D95" s="14"/>
    </row>
    <row r="96" spans="1:4" ht="12.95" customHeight="1">
      <c r="A96" s="14"/>
      <c r="B96" s="14"/>
      <c r="C96" s="14"/>
      <c r="D96" s="14"/>
    </row>
    <row r="97" spans="1:4" ht="12.95" customHeight="1">
      <c r="A97" s="14"/>
      <c r="B97" s="14"/>
      <c r="C97" s="14"/>
      <c r="D97" s="14"/>
    </row>
    <row r="98" spans="1:4" ht="12.95" customHeight="1">
      <c r="A98" s="14"/>
      <c r="B98" s="14"/>
      <c r="C98" s="14"/>
      <c r="D98" s="14"/>
    </row>
    <row r="99" spans="1:4" ht="12.95" customHeight="1">
      <c r="A99" s="14"/>
      <c r="B99" s="14"/>
      <c r="C99" s="14"/>
      <c r="D99" s="14"/>
    </row>
    <row r="100" spans="1:4" ht="12.95" customHeight="1">
      <c r="A100" s="14"/>
      <c r="B100" s="14"/>
      <c r="C100" s="14"/>
      <c r="D100" s="14"/>
    </row>
    <row r="101" spans="1:4" ht="12.95" customHeight="1">
      <c r="A101" s="14"/>
      <c r="B101" s="14"/>
      <c r="C101" s="14"/>
      <c r="D101" s="14"/>
    </row>
    <row r="102" spans="1:4" ht="12.95" customHeight="1">
      <c r="A102" s="14"/>
      <c r="B102" s="14"/>
      <c r="C102" s="14"/>
      <c r="D102" s="14"/>
    </row>
    <row r="103" spans="1:4" ht="12.95" customHeight="1">
      <c r="A103" s="14"/>
      <c r="B103" s="14"/>
      <c r="C103" s="14"/>
      <c r="D103" s="14"/>
    </row>
    <row r="104" spans="1:4" ht="12.95" customHeight="1">
      <c r="A104" s="14"/>
      <c r="B104" s="14"/>
      <c r="C104" s="14"/>
      <c r="D104" s="14"/>
    </row>
    <row r="105" spans="1:4" ht="12.95" customHeight="1">
      <c r="A105" s="14"/>
      <c r="B105" s="14"/>
      <c r="C105" s="14"/>
      <c r="D105" s="14"/>
    </row>
    <row r="106" spans="1:4" ht="12.95" customHeight="1">
      <c r="A106" s="14"/>
      <c r="B106" s="14"/>
      <c r="C106" s="14"/>
      <c r="D106" s="14"/>
    </row>
    <row r="107" spans="1:4" ht="12.95" customHeight="1">
      <c r="A107" s="14"/>
      <c r="B107" s="14"/>
      <c r="C107" s="14"/>
      <c r="D107" s="14"/>
    </row>
    <row r="108" spans="1:4" ht="12.95" customHeight="1">
      <c r="A108" s="14"/>
      <c r="B108" s="14"/>
      <c r="C108" s="14"/>
      <c r="D108" s="14"/>
    </row>
    <row r="109" spans="1:4" ht="12.95" customHeight="1">
      <c r="A109" s="14"/>
      <c r="B109" s="14"/>
      <c r="C109" s="14"/>
      <c r="D109" s="14"/>
    </row>
    <row r="110" spans="1:4" ht="12.95" customHeight="1">
      <c r="A110" s="14"/>
      <c r="B110" s="14"/>
      <c r="C110" s="14"/>
      <c r="D110" s="14"/>
    </row>
    <row r="111" spans="1:4" ht="12.95" customHeight="1">
      <c r="A111" s="14"/>
      <c r="B111" s="14"/>
      <c r="C111" s="14"/>
      <c r="D111" s="14"/>
    </row>
    <row r="112" spans="1:4" ht="12.95" customHeight="1">
      <c r="A112" s="14"/>
      <c r="B112" s="14"/>
      <c r="C112" s="14"/>
      <c r="D112" s="14"/>
    </row>
    <row r="113" spans="1:4" ht="12.95" customHeight="1">
      <c r="A113" s="14"/>
      <c r="B113" s="14"/>
      <c r="C113" s="14"/>
      <c r="D113" s="14"/>
    </row>
    <row r="114" spans="1:4" ht="12.95" customHeight="1">
      <c r="A114" s="14"/>
      <c r="B114" s="14"/>
      <c r="C114" s="14"/>
      <c r="D114" s="14"/>
    </row>
    <row r="115" spans="1:4" ht="12.95" customHeight="1">
      <c r="A115" s="14"/>
      <c r="B115" s="14"/>
      <c r="C115" s="14"/>
      <c r="D115" s="14"/>
    </row>
    <row r="116" spans="1:4" ht="12.95" customHeight="1">
      <c r="A116" s="14"/>
      <c r="B116" s="14"/>
      <c r="C116" s="14"/>
      <c r="D116" s="14"/>
    </row>
    <row r="117" spans="1:4" ht="12.95" customHeight="1">
      <c r="A117" s="14"/>
      <c r="B117" s="14"/>
      <c r="C117" s="14"/>
      <c r="D117" s="14"/>
    </row>
    <row r="118" spans="1:4" ht="12.95" customHeight="1">
      <c r="A118" s="14"/>
      <c r="B118" s="14"/>
      <c r="C118" s="14"/>
      <c r="D118" s="14"/>
    </row>
    <row r="119" spans="1:4" ht="12.95" customHeight="1">
      <c r="A119" s="14"/>
      <c r="B119" s="14"/>
      <c r="C119" s="14"/>
      <c r="D119" s="14"/>
    </row>
    <row r="120" spans="1:4" ht="12.95" customHeight="1">
      <c r="A120" s="14"/>
      <c r="B120" s="14"/>
      <c r="C120" s="14"/>
      <c r="D120" s="14"/>
    </row>
    <row r="121" spans="1:4" ht="12.95" customHeight="1">
      <c r="A121" s="14"/>
      <c r="B121" s="14"/>
      <c r="C121" s="14"/>
      <c r="D121" s="14"/>
    </row>
    <row r="122" spans="1:4" ht="12.95" customHeight="1">
      <c r="A122" s="14"/>
      <c r="B122" s="14"/>
      <c r="C122" s="14"/>
      <c r="D122" s="14"/>
    </row>
    <row r="123" spans="1:4" ht="12.95" customHeight="1">
      <c r="A123" s="14"/>
      <c r="B123" s="14"/>
      <c r="C123" s="14"/>
      <c r="D123" s="14"/>
    </row>
    <row r="124" spans="1:4" ht="12.95" customHeight="1">
      <c r="A124" s="14"/>
      <c r="B124" s="14"/>
      <c r="C124" s="14"/>
      <c r="D124" s="14"/>
    </row>
    <row r="125" spans="1:4" ht="12.95" customHeight="1">
      <c r="A125" s="14"/>
      <c r="B125" s="14"/>
      <c r="C125" s="14"/>
      <c r="D125" s="14"/>
    </row>
    <row r="126" spans="1:4" ht="12.95" customHeight="1">
      <c r="A126" s="14"/>
      <c r="B126" s="14"/>
      <c r="C126" s="14"/>
      <c r="D126" s="14"/>
    </row>
    <row r="127" spans="1:4" ht="12.95" customHeight="1">
      <c r="A127" s="14"/>
      <c r="B127" s="14"/>
      <c r="C127" s="14"/>
      <c r="D127" s="14"/>
    </row>
    <row r="128" spans="1:4" ht="12.95" customHeight="1">
      <c r="A128" s="14"/>
      <c r="B128" s="14"/>
      <c r="C128" s="14"/>
      <c r="D128" s="14"/>
    </row>
    <row r="129" spans="1:4" ht="12.95" customHeight="1">
      <c r="A129" s="14"/>
      <c r="B129" s="14"/>
      <c r="C129" s="14"/>
      <c r="D129" s="14"/>
    </row>
    <row r="130" spans="1:4" ht="12.95" customHeight="1">
      <c r="A130" s="14"/>
      <c r="B130" s="14"/>
      <c r="C130" s="14"/>
      <c r="D130" s="14"/>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ageMargins left="0.39370078740157483" right="0.39370078740157483" top="0.59055118110236227" bottom="0.59055118110236227" header="0.39370078740157483" footer="0.39370078740157483"/>
  <pageSetup paperSize="9" scale="80" orientation="portrait"/>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sheetViews>
  <sheetFormatPr defaultRowHeight="12.75"/>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c r="A1" s="166" t="s">
        <v>208</v>
      </c>
      <c r="B1" s="166"/>
      <c r="C1" s="166"/>
      <c r="D1" s="166"/>
      <c r="E1" s="166"/>
      <c r="F1" s="166"/>
      <c r="G1" s="166"/>
      <c r="H1" s="166"/>
      <c r="I1" s="166"/>
      <c r="J1" s="166"/>
      <c r="K1" s="166"/>
      <c r="L1" s="166"/>
      <c r="M1" s="166"/>
      <c r="N1" s="166"/>
      <c r="O1" s="166"/>
      <c r="P1" s="166"/>
      <c r="Q1" s="166"/>
      <c r="R1" s="166"/>
      <c r="S1" s="176"/>
      <c r="T1" s="176"/>
    </row>
    <row r="2" spans="1:20" ht="24.2" customHeight="1">
      <c r="A2" s="167" t="s">
        <v>209</v>
      </c>
      <c r="B2" s="124" t="s">
        <v>212</v>
      </c>
      <c r="C2" s="90" t="s">
        <v>213</v>
      </c>
      <c r="D2" s="124" t="s">
        <v>214</v>
      </c>
      <c r="E2" s="124" t="s">
        <v>215</v>
      </c>
      <c r="F2" s="124" t="s">
        <v>216</v>
      </c>
      <c r="G2" s="124" t="s">
        <v>217</v>
      </c>
      <c r="H2" s="124" t="s">
        <v>218</v>
      </c>
      <c r="I2" s="124" t="s">
        <v>219</v>
      </c>
      <c r="J2" s="124" t="s">
        <v>220</v>
      </c>
      <c r="K2" s="124" t="s">
        <v>221</v>
      </c>
      <c r="L2" s="124" t="s">
        <v>222</v>
      </c>
      <c r="M2" s="124" t="s">
        <v>223</v>
      </c>
      <c r="N2" s="124" t="s">
        <v>224</v>
      </c>
      <c r="O2" s="115" t="s">
        <v>225</v>
      </c>
      <c r="P2" s="173" t="s">
        <v>226</v>
      </c>
      <c r="Q2" s="174"/>
      <c r="R2" s="175"/>
      <c r="S2" s="177"/>
      <c r="T2" s="180"/>
    </row>
    <row r="3" spans="1:20" ht="25.7" customHeight="1">
      <c r="A3" s="168"/>
      <c r="B3" s="125"/>
      <c r="C3" s="91"/>
      <c r="D3" s="125"/>
      <c r="E3" s="125"/>
      <c r="F3" s="125"/>
      <c r="G3" s="125"/>
      <c r="H3" s="125"/>
      <c r="I3" s="125"/>
      <c r="J3" s="125"/>
      <c r="K3" s="125"/>
      <c r="L3" s="125"/>
      <c r="M3" s="125"/>
      <c r="N3" s="125"/>
      <c r="O3" s="115"/>
      <c r="P3" s="124" t="s">
        <v>156</v>
      </c>
      <c r="Q3" s="173" t="s">
        <v>178</v>
      </c>
      <c r="R3" s="175"/>
      <c r="S3" s="177"/>
      <c r="T3" s="180"/>
    </row>
    <row r="4" spans="1:20" ht="90.6" customHeight="1">
      <c r="A4" s="169"/>
      <c r="B4" s="171"/>
      <c r="C4" s="172"/>
      <c r="D4" s="171"/>
      <c r="E4" s="171"/>
      <c r="F4" s="171"/>
      <c r="G4" s="171"/>
      <c r="H4" s="171"/>
      <c r="I4" s="171"/>
      <c r="J4" s="171"/>
      <c r="K4" s="171"/>
      <c r="L4" s="171"/>
      <c r="M4" s="171"/>
      <c r="N4" s="171"/>
      <c r="O4" s="115"/>
      <c r="P4" s="171"/>
      <c r="Q4" s="93" t="s">
        <v>227</v>
      </c>
      <c r="R4" s="93" t="s">
        <v>228</v>
      </c>
      <c r="S4" s="177"/>
      <c r="T4" s="180"/>
    </row>
    <row r="5" spans="1:20">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8"/>
      <c r="T5" s="181"/>
    </row>
    <row r="6" spans="1:20" ht="21.95" customHeight="1">
      <c r="A6" s="170" t="s">
        <v>210</v>
      </c>
      <c r="B6" s="116">
        <v>246</v>
      </c>
      <c r="C6" s="116">
        <v>593345</v>
      </c>
      <c r="D6" s="116"/>
      <c r="E6" s="116"/>
      <c r="F6" s="116">
        <v>48</v>
      </c>
      <c r="G6" s="116">
        <v>2</v>
      </c>
      <c r="H6" s="116"/>
      <c r="I6" s="116"/>
      <c r="J6" s="116">
        <v>19</v>
      </c>
      <c r="K6" s="116">
        <v>4</v>
      </c>
      <c r="L6" s="116"/>
      <c r="M6" s="116">
        <v>140</v>
      </c>
      <c r="N6" s="116"/>
      <c r="O6" s="116"/>
      <c r="P6" s="116">
        <v>420</v>
      </c>
      <c r="Q6" s="116">
        <v>408</v>
      </c>
      <c r="R6" s="116">
        <v>6</v>
      </c>
      <c r="S6" s="179"/>
      <c r="T6" s="176"/>
    </row>
    <row r="7" spans="1:20" ht="20.45" customHeight="1">
      <c r="A7" s="170" t="s">
        <v>211</v>
      </c>
      <c r="B7" s="116"/>
      <c r="C7" s="116"/>
      <c r="D7" s="116"/>
      <c r="E7" s="116">
        <v>24</v>
      </c>
      <c r="F7" s="116"/>
      <c r="G7" s="116"/>
      <c r="H7" s="116"/>
      <c r="I7" s="116">
        <v>16</v>
      </c>
      <c r="J7" s="116"/>
      <c r="K7" s="116"/>
      <c r="L7" s="116"/>
      <c r="M7" s="116"/>
      <c r="N7" s="116"/>
      <c r="O7" s="116"/>
      <c r="P7" s="116"/>
      <c r="Q7" s="116"/>
      <c r="R7" s="116"/>
      <c r="S7" s="179"/>
      <c r="T7" s="176"/>
    </row>
    <row r="8" spans="1:20">
      <c r="A8" s="31"/>
      <c r="B8" s="31"/>
      <c r="C8" s="31"/>
      <c r="D8" s="31"/>
      <c r="E8" s="31"/>
      <c r="F8" s="31"/>
      <c r="G8" s="31"/>
      <c r="H8" s="31"/>
      <c r="I8" s="31"/>
      <c r="J8" s="31"/>
      <c r="K8" s="31"/>
      <c r="L8" s="31"/>
      <c r="M8" s="31"/>
      <c r="N8" s="31"/>
      <c r="O8" s="31"/>
      <c r="P8" s="31"/>
      <c r="Q8" s="31"/>
      <c r="R8" s="31"/>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ageMargins left="0.74803149606299213" right="0.74803149606299213" top="0.82677165354330717" bottom="0.98425196850393704" header="0.51181102362204722" footer="0.51181102362204722"/>
  <pageSetup paperSize="9" scale="81" orientation="landscape"/>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sheetViews>
  <sheetFormatPr defaultRowHeight="12.75"/>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c r="A2" s="182" t="s">
        <v>229</v>
      </c>
      <c r="B2" s="182"/>
      <c r="C2" s="182"/>
      <c r="D2" s="182"/>
      <c r="E2" s="182"/>
      <c r="F2" s="182"/>
      <c r="G2" s="182"/>
      <c r="H2" s="182"/>
      <c r="I2" s="182"/>
      <c r="J2" s="182"/>
      <c r="K2" s="182"/>
      <c r="L2" s="182"/>
      <c r="M2" s="182"/>
      <c r="N2" s="182"/>
      <c r="O2" s="182"/>
      <c r="P2" s="182"/>
    </row>
    <row r="3" spans="1:17">
      <c r="A3" s="183"/>
      <c r="B3" s="183"/>
      <c r="C3" s="183"/>
      <c r="D3" s="183"/>
      <c r="E3" s="183"/>
      <c r="F3" s="183"/>
      <c r="G3" s="183"/>
      <c r="H3" s="183"/>
      <c r="I3" s="183"/>
      <c r="J3" s="183"/>
      <c r="K3" s="183"/>
      <c r="L3" s="183"/>
      <c r="M3" s="183"/>
      <c r="N3" s="183"/>
      <c r="O3" s="183"/>
      <c r="P3" s="183"/>
    </row>
    <row r="4" spans="1:17" ht="52.9" customHeight="1">
      <c r="A4" s="81" t="s">
        <v>59</v>
      </c>
      <c r="B4" s="186" t="s">
        <v>231</v>
      </c>
      <c r="C4" s="193"/>
      <c r="D4" s="199"/>
      <c r="E4" s="186" t="s">
        <v>240</v>
      </c>
      <c r="F4" s="199"/>
      <c r="G4" s="213" t="s">
        <v>245</v>
      </c>
      <c r="H4" s="216"/>
      <c r="I4" s="213" t="s">
        <v>248</v>
      </c>
      <c r="J4" s="216"/>
      <c r="K4" s="213" t="s">
        <v>251</v>
      </c>
      <c r="L4" s="217"/>
      <c r="M4" s="216"/>
      <c r="N4" s="218" t="s">
        <v>255</v>
      </c>
      <c r="O4" s="213" t="s">
        <v>256</v>
      </c>
      <c r="P4" s="216"/>
      <c r="Q4" s="133"/>
    </row>
    <row r="5" spans="1:17" ht="37.700000000000003" customHeight="1">
      <c r="A5" s="82"/>
      <c r="B5" s="187"/>
      <c r="C5" s="194"/>
      <c r="D5" s="200"/>
      <c r="E5" s="187"/>
      <c r="F5" s="200"/>
      <c r="G5" s="184" t="s">
        <v>246</v>
      </c>
      <c r="H5" s="184" t="s">
        <v>247</v>
      </c>
      <c r="I5" s="184" t="s">
        <v>249</v>
      </c>
      <c r="J5" s="184" t="s">
        <v>250</v>
      </c>
      <c r="K5" s="64" t="s">
        <v>252</v>
      </c>
      <c r="L5" s="184" t="s">
        <v>253</v>
      </c>
      <c r="M5" s="184" t="s">
        <v>254</v>
      </c>
      <c r="N5" s="219"/>
      <c r="O5" s="184" t="s">
        <v>55</v>
      </c>
      <c r="P5" s="184" t="s">
        <v>257</v>
      </c>
      <c r="Q5" s="133"/>
    </row>
    <row r="6" spans="1:17" ht="13.5">
      <c r="A6" s="100" t="s">
        <v>230</v>
      </c>
      <c r="B6" s="188" t="s">
        <v>41</v>
      </c>
      <c r="C6" s="195"/>
      <c r="D6" s="201"/>
      <c r="E6" s="205" t="s">
        <v>129</v>
      </c>
      <c r="F6" s="210"/>
      <c r="G6" s="214">
        <v>1</v>
      </c>
      <c r="H6" s="214">
        <v>2</v>
      </c>
      <c r="I6" s="214">
        <v>3</v>
      </c>
      <c r="J6" s="214">
        <v>4</v>
      </c>
      <c r="K6" s="214">
        <v>5</v>
      </c>
      <c r="L6" s="214">
        <v>6</v>
      </c>
      <c r="M6" s="214">
        <v>7</v>
      </c>
      <c r="N6" s="214">
        <v>8</v>
      </c>
      <c r="O6" s="220">
        <v>9</v>
      </c>
      <c r="P6" s="220">
        <v>10</v>
      </c>
      <c r="Q6" s="50"/>
    </row>
    <row r="7" spans="1:17" ht="39.950000000000003" customHeight="1">
      <c r="A7" s="184">
        <v>1</v>
      </c>
      <c r="B7" s="189" t="s">
        <v>232</v>
      </c>
      <c r="C7" s="189"/>
      <c r="D7" s="189"/>
      <c r="E7" s="206" t="s">
        <v>241</v>
      </c>
      <c r="F7" s="206"/>
      <c r="G7" s="116">
        <v>41</v>
      </c>
      <c r="H7" s="215">
        <v>45</v>
      </c>
      <c r="I7" s="215">
        <v>2</v>
      </c>
      <c r="J7" s="215">
        <v>84</v>
      </c>
      <c r="K7" s="215">
        <v>24</v>
      </c>
      <c r="L7" s="215">
        <v>57</v>
      </c>
      <c r="M7" s="215">
        <v>5</v>
      </c>
      <c r="N7" s="215"/>
      <c r="O7" s="215">
        <v>83310</v>
      </c>
      <c r="P7" s="215">
        <v>83310</v>
      </c>
      <c r="Q7" s="50"/>
    </row>
    <row r="8" spans="1:17" ht="14.45" customHeight="1">
      <c r="A8" s="184">
        <v>2</v>
      </c>
      <c r="B8" s="190" t="s">
        <v>62</v>
      </c>
      <c r="C8" s="196"/>
      <c r="D8" s="202"/>
      <c r="E8" s="207">
        <v>115</v>
      </c>
      <c r="F8" s="211"/>
      <c r="G8" s="116">
        <v>11</v>
      </c>
      <c r="H8" s="215">
        <v>5</v>
      </c>
      <c r="I8" s="215"/>
      <c r="J8" s="215">
        <v>16</v>
      </c>
      <c r="K8" s="215">
        <v>15</v>
      </c>
      <c r="L8" s="215">
        <v>1</v>
      </c>
      <c r="M8" s="215"/>
      <c r="N8" s="215"/>
      <c r="O8" s="215"/>
      <c r="P8" s="215"/>
      <c r="Q8" s="50"/>
    </row>
    <row r="9" spans="1:17" ht="14.45" customHeight="1">
      <c r="A9" s="184">
        <v>3</v>
      </c>
      <c r="B9" s="190" t="s">
        <v>65</v>
      </c>
      <c r="C9" s="196"/>
      <c r="D9" s="202"/>
      <c r="E9" s="207">
        <v>127</v>
      </c>
      <c r="F9" s="211"/>
      <c r="G9" s="215"/>
      <c r="H9" s="215"/>
      <c r="I9" s="215"/>
      <c r="J9" s="215"/>
      <c r="K9" s="215"/>
      <c r="L9" s="215"/>
      <c r="M9" s="215"/>
      <c r="N9" s="215"/>
      <c r="O9" s="215"/>
      <c r="P9" s="215"/>
      <c r="Q9" s="50"/>
    </row>
    <row r="10" spans="1:17" ht="25.7" customHeight="1">
      <c r="A10" s="184">
        <v>4</v>
      </c>
      <c r="B10" s="190" t="s">
        <v>67</v>
      </c>
      <c r="C10" s="196"/>
      <c r="D10" s="202"/>
      <c r="E10" s="207">
        <v>146</v>
      </c>
      <c r="F10" s="211"/>
      <c r="G10" s="215"/>
      <c r="H10" s="215"/>
      <c r="I10" s="215"/>
      <c r="J10" s="215"/>
      <c r="K10" s="215"/>
      <c r="L10" s="215"/>
      <c r="M10" s="215"/>
      <c r="N10" s="215"/>
      <c r="O10" s="215"/>
      <c r="P10" s="215"/>
      <c r="Q10" s="50"/>
    </row>
    <row r="11" spans="1:17" ht="14.45" customHeight="1">
      <c r="A11" s="184">
        <v>5</v>
      </c>
      <c r="B11" s="190" t="s">
        <v>233</v>
      </c>
      <c r="C11" s="196"/>
      <c r="D11" s="202"/>
      <c r="E11" s="207">
        <v>147</v>
      </c>
      <c r="F11" s="211"/>
      <c r="G11" s="215"/>
      <c r="H11" s="215"/>
      <c r="I11" s="215"/>
      <c r="J11" s="215"/>
      <c r="K11" s="215"/>
      <c r="L11" s="215"/>
      <c r="M11" s="215"/>
      <c r="N11" s="215"/>
      <c r="O11" s="215"/>
      <c r="P11" s="215"/>
      <c r="Q11" s="50"/>
    </row>
    <row r="12" spans="1:17" ht="27.95" customHeight="1">
      <c r="A12" s="184">
        <v>6</v>
      </c>
      <c r="B12" s="190" t="s">
        <v>68</v>
      </c>
      <c r="C12" s="196"/>
      <c r="D12" s="202"/>
      <c r="E12" s="207">
        <v>149</v>
      </c>
      <c r="F12" s="211"/>
      <c r="G12" s="215"/>
      <c r="H12" s="215"/>
      <c r="I12" s="215"/>
      <c r="J12" s="215"/>
      <c r="K12" s="215"/>
      <c r="L12" s="215"/>
      <c r="M12" s="215"/>
      <c r="N12" s="215"/>
      <c r="O12" s="215"/>
      <c r="P12" s="215"/>
      <c r="Q12" s="50"/>
    </row>
    <row r="13" spans="1:17" ht="14.45" customHeight="1">
      <c r="A13" s="184">
        <v>7</v>
      </c>
      <c r="B13" s="190" t="s">
        <v>234</v>
      </c>
      <c r="C13" s="196"/>
      <c r="D13" s="202"/>
      <c r="E13" s="207">
        <v>152</v>
      </c>
      <c r="F13" s="211"/>
      <c r="G13" s="215"/>
      <c r="H13" s="215">
        <v>3</v>
      </c>
      <c r="I13" s="215">
        <v>2</v>
      </c>
      <c r="J13" s="215">
        <v>1</v>
      </c>
      <c r="K13" s="215"/>
      <c r="L13" s="215">
        <v>1</v>
      </c>
      <c r="M13" s="215">
        <v>2</v>
      </c>
      <c r="N13" s="215"/>
      <c r="O13" s="215"/>
      <c r="P13" s="215"/>
      <c r="Q13" s="50"/>
    </row>
    <row r="14" spans="1:17" ht="18.2" customHeight="1">
      <c r="A14" s="184">
        <v>8</v>
      </c>
      <c r="B14" s="191" t="s">
        <v>235</v>
      </c>
      <c r="C14" s="197"/>
      <c r="D14" s="203"/>
      <c r="E14" s="208" t="s">
        <v>242</v>
      </c>
      <c r="F14" s="212"/>
      <c r="G14" s="215">
        <v>176</v>
      </c>
      <c r="H14" s="215">
        <v>145</v>
      </c>
      <c r="I14" s="215">
        <v>6</v>
      </c>
      <c r="J14" s="215">
        <v>315</v>
      </c>
      <c r="K14" s="215">
        <v>2</v>
      </c>
      <c r="L14" s="215">
        <v>6</v>
      </c>
      <c r="M14" s="215">
        <v>313</v>
      </c>
      <c r="N14" s="215">
        <v>21</v>
      </c>
      <c r="O14" s="215">
        <v>2193523</v>
      </c>
      <c r="P14" s="215">
        <v>2097300</v>
      </c>
      <c r="Q14" s="50"/>
    </row>
    <row r="15" spans="1:17" ht="24.95" customHeight="1">
      <c r="A15" s="184">
        <v>9</v>
      </c>
      <c r="B15" s="192" t="s">
        <v>236</v>
      </c>
      <c r="C15" s="198"/>
      <c r="D15" s="204"/>
      <c r="E15" s="208" t="s">
        <v>243</v>
      </c>
      <c r="F15" s="212"/>
      <c r="G15" s="215">
        <v>31</v>
      </c>
      <c r="H15" s="215">
        <v>18</v>
      </c>
      <c r="I15" s="215">
        <v>3</v>
      </c>
      <c r="J15" s="215">
        <v>46</v>
      </c>
      <c r="K15" s="215">
        <v>9</v>
      </c>
      <c r="L15" s="215">
        <v>29</v>
      </c>
      <c r="M15" s="215">
        <v>11</v>
      </c>
      <c r="N15" s="215"/>
      <c r="O15" s="215">
        <v>241572</v>
      </c>
      <c r="P15" s="215">
        <v>241572</v>
      </c>
      <c r="Q15" s="50"/>
    </row>
    <row r="16" spans="1:17" ht="30.95" customHeight="1">
      <c r="A16" s="184">
        <v>10</v>
      </c>
      <c r="B16" s="192" t="s">
        <v>237</v>
      </c>
      <c r="C16" s="198"/>
      <c r="D16" s="204"/>
      <c r="E16" s="208" t="s">
        <v>244</v>
      </c>
      <c r="F16" s="212"/>
      <c r="G16" s="215">
        <v>34</v>
      </c>
      <c r="H16" s="215">
        <v>6</v>
      </c>
      <c r="I16" s="215">
        <v>2</v>
      </c>
      <c r="J16" s="215">
        <v>38</v>
      </c>
      <c r="K16" s="215">
        <v>2</v>
      </c>
      <c r="L16" s="215">
        <v>21</v>
      </c>
      <c r="M16" s="215">
        <v>17</v>
      </c>
      <c r="N16" s="215">
        <v>2</v>
      </c>
      <c r="O16" s="215">
        <v>76919</v>
      </c>
      <c r="P16" s="215">
        <v>67199</v>
      </c>
      <c r="Q16" s="50"/>
    </row>
    <row r="17" spans="1:17" ht="17.45" customHeight="1">
      <c r="A17" s="184">
        <v>11</v>
      </c>
      <c r="B17" s="189" t="s">
        <v>238</v>
      </c>
      <c r="C17" s="189"/>
      <c r="D17" s="189"/>
      <c r="E17" s="209"/>
      <c r="F17" s="209"/>
      <c r="G17" s="116">
        <v>4</v>
      </c>
      <c r="H17" s="215">
        <v>4</v>
      </c>
      <c r="I17" s="215">
        <v>2</v>
      </c>
      <c r="J17" s="215">
        <v>6</v>
      </c>
      <c r="K17" s="215">
        <v>2</v>
      </c>
      <c r="L17" s="215"/>
      <c r="M17" s="215">
        <v>6</v>
      </c>
      <c r="N17" s="215">
        <v>11</v>
      </c>
      <c r="O17" s="215">
        <v>472247</v>
      </c>
      <c r="P17" s="215">
        <v>117072</v>
      </c>
      <c r="Q17" s="50"/>
    </row>
    <row r="18" spans="1:17" ht="21.2" customHeight="1">
      <c r="A18" s="184">
        <v>12</v>
      </c>
      <c r="B18" s="189" t="s">
        <v>239</v>
      </c>
      <c r="C18" s="189"/>
      <c r="D18" s="189"/>
      <c r="E18" s="209"/>
      <c r="F18" s="209"/>
      <c r="G18" s="138">
        <f t="shared" ref="G18:P18" si="0">G7+G14+G15+G16+G17</f>
        <v>286</v>
      </c>
      <c r="H18" s="138">
        <f t="shared" si="0"/>
        <v>218</v>
      </c>
      <c r="I18" s="138">
        <f t="shared" si="0"/>
        <v>15</v>
      </c>
      <c r="J18" s="138">
        <f t="shared" si="0"/>
        <v>489</v>
      </c>
      <c r="K18" s="138">
        <f t="shared" si="0"/>
        <v>39</v>
      </c>
      <c r="L18" s="138">
        <f t="shared" si="0"/>
        <v>113</v>
      </c>
      <c r="M18" s="138">
        <f t="shared" si="0"/>
        <v>352</v>
      </c>
      <c r="N18" s="138">
        <f t="shared" si="0"/>
        <v>34</v>
      </c>
      <c r="O18" s="138">
        <f t="shared" si="0"/>
        <v>3067571</v>
      </c>
      <c r="P18" s="138">
        <f t="shared" si="0"/>
        <v>2606453</v>
      </c>
      <c r="Q18" s="50"/>
    </row>
    <row r="19" spans="1:17" ht="12.95" customHeight="1">
      <c r="A19" s="185"/>
      <c r="B19" s="185"/>
      <c r="C19" s="185"/>
      <c r="D19" s="185"/>
      <c r="E19" s="185"/>
      <c r="F19" s="185"/>
      <c r="G19" s="185"/>
      <c r="H19" s="185"/>
      <c r="I19" s="185"/>
      <c r="J19" s="185"/>
      <c r="K19" s="185"/>
      <c r="L19" s="185"/>
      <c r="M19" s="185"/>
      <c r="N19" s="185"/>
      <c r="O19" s="185"/>
      <c r="P19" s="185"/>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83" orientation="landscape"/>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sheetViews>
  <sheetFormatPr defaultRowHeight="12.75"/>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c r="A1" s="166" t="s">
        <v>258</v>
      </c>
      <c r="B1" s="166"/>
      <c r="C1" s="166"/>
      <c r="D1" s="166"/>
      <c r="E1" s="166"/>
      <c r="F1" s="166"/>
      <c r="G1" s="166"/>
      <c r="H1" s="166"/>
      <c r="I1" s="166"/>
      <c r="J1" s="166"/>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97">
      <c r="A2" s="221" t="s">
        <v>59</v>
      </c>
      <c r="B2" s="186" t="s">
        <v>259</v>
      </c>
      <c r="C2" s="199"/>
      <c r="D2" s="81" t="s">
        <v>306</v>
      </c>
      <c r="E2" s="81" t="s">
        <v>307</v>
      </c>
      <c r="F2" s="248" t="s">
        <v>308</v>
      </c>
      <c r="G2" s="249"/>
      <c r="H2" s="249"/>
      <c r="I2" s="251"/>
      <c r="J2" s="252" t="s">
        <v>57</v>
      </c>
      <c r="K2" s="253"/>
    </row>
    <row r="3" spans="1:197">
      <c r="A3" s="221"/>
      <c r="B3" s="225"/>
      <c r="C3" s="237"/>
      <c r="D3" s="86"/>
      <c r="E3" s="86"/>
      <c r="F3" s="81" t="s">
        <v>156</v>
      </c>
      <c r="G3" s="248" t="s">
        <v>309</v>
      </c>
      <c r="H3" s="249"/>
      <c r="I3" s="251"/>
      <c r="J3" s="252"/>
      <c r="K3" s="253"/>
    </row>
    <row r="4" spans="1:197" ht="62.65" customHeight="1">
      <c r="A4" s="221"/>
      <c r="B4" s="187"/>
      <c r="C4" s="200"/>
      <c r="D4" s="82"/>
      <c r="E4" s="82"/>
      <c r="F4" s="82"/>
      <c r="G4" s="250" t="s">
        <v>310</v>
      </c>
      <c r="H4" s="184" t="s">
        <v>311</v>
      </c>
      <c r="I4" s="141" t="s">
        <v>312</v>
      </c>
      <c r="J4" s="252"/>
      <c r="K4" s="253"/>
    </row>
    <row r="5" spans="1:197" ht="12.95" customHeight="1">
      <c r="A5" s="100" t="s">
        <v>39</v>
      </c>
      <c r="B5" s="226" t="s">
        <v>41</v>
      </c>
      <c r="C5" s="238"/>
      <c r="D5" s="93">
        <v>1</v>
      </c>
      <c r="E5" s="93">
        <v>2</v>
      </c>
      <c r="F5" s="93">
        <v>3</v>
      </c>
      <c r="G5" s="93">
        <v>4</v>
      </c>
      <c r="H5" s="93">
        <v>5</v>
      </c>
      <c r="I5" s="93">
        <v>6</v>
      </c>
      <c r="J5" s="93">
        <v>7</v>
      </c>
      <c r="K5" s="253"/>
    </row>
    <row r="6" spans="1:197">
      <c r="A6" s="222">
        <v>1</v>
      </c>
      <c r="B6" s="192" t="s">
        <v>260</v>
      </c>
      <c r="C6" s="204"/>
      <c r="D6" s="88">
        <v>121</v>
      </c>
      <c r="E6" s="88">
        <v>5669</v>
      </c>
      <c r="F6" s="88">
        <v>5536</v>
      </c>
      <c r="G6" s="88">
        <v>97</v>
      </c>
      <c r="H6" s="88">
        <v>4335</v>
      </c>
      <c r="I6" s="88">
        <v>1</v>
      </c>
      <c r="J6" s="88">
        <v>254</v>
      </c>
      <c r="K6" s="253"/>
    </row>
    <row r="7" spans="1:197">
      <c r="A7" s="222">
        <v>2</v>
      </c>
      <c r="B7" s="81" t="s">
        <v>261</v>
      </c>
      <c r="C7" s="239" t="s">
        <v>298</v>
      </c>
      <c r="D7" s="158"/>
      <c r="E7" s="158">
        <v>11</v>
      </c>
      <c r="F7" s="158">
        <v>11</v>
      </c>
      <c r="G7" s="158"/>
      <c r="H7" s="158">
        <v>9</v>
      </c>
      <c r="I7" s="158"/>
      <c r="J7" s="158"/>
      <c r="K7" s="253"/>
      <c r="L7" s="119"/>
    </row>
    <row r="8" spans="1:197">
      <c r="A8" s="222">
        <v>3</v>
      </c>
      <c r="B8" s="86"/>
      <c r="C8" s="239" t="s">
        <v>299</v>
      </c>
      <c r="D8" s="158"/>
      <c r="E8" s="158">
        <v>1</v>
      </c>
      <c r="F8" s="158">
        <v>1</v>
      </c>
      <c r="G8" s="158"/>
      <c r="H8" s="158">
        <v>1</v>
      </c>
      <c r="I8" s="158"/>
      <c r="J8" s="158"/>
      <c r="K8" s="253"/>
      <c r="L8" s="119"/>
    </row>
    <row r="9" spans="1:197">
      <c r="A9" s="222">
        <v>4</v>
      </c>
      <c r="B9" s="82"/>
      <c r="C9" s="239" t="s">
        <v>300</v>
      </c>
      <c r="D9" s="158">
        <v>1</v>
      </c>
      <c r="E9" s="158">
        <v>4</v>
      </c>
      <c r="F9" s="158">
        <v>4</v>
      </c>
      <c r="G9" s="158"/>
      <c r="H9" s="158">
        <v>2</v>
      </c>
      <c r="I9" s="158"/>
      <c r="J9" s="158">
        <v>1</v>
      </c>
      <c r="K9" s="253"/>
      <c r="L9" s="119"/>
    </row>
    <row r="10" spans="1:197">
      <c r="A10" s="222">
        <v>5</v>
      </c>
      <c r="B10" s="190" t="s">
        <v>262</v>
      </c>
      <c r="C10" s="202"/>
      <c r="D10" s="158"/>
      <c r="E10" s="158">
        <v>1</v>
      </c>
      <c r="F10" s="158">
        <v>1</v>
      </c>
      <c r="G10" s="158"/>
      <c r="H10" s="158"/>
      <c r="I10" s="158"/>
      <c r="J10" s="158"/>
      <c r="K10" s="253"/>
      <c r="L10" s="119"/>
    </row>
    <row r="11" spans="1:197">
      <c r="A11" s="222">
        <v>6</v>
      </c>
      <c r="B11" s="190" t="s">
        <v>263</v>
      </c>
      <c r="C11" s="202"/>
      <c r="D11" s="158"/>
      <c r="E11" s="158"/>
      <c r="F11" s="158"/>
      <c r="G11" s="158"/>
      <c r="H11" s="158"/>
      <c r="I11" s="158"/>
      <c r="J11" s="158"/>
      <c r="K11" s="253"/>
      <c r="L11" s="119"/>
    </row>
    <row r="12" spans="1:197">
      <c r="A12" s="222">
        <v>7</v>
      </c>
      <c r="B12" s="190" t="s">
        <v>264</v>
      </c>
      <c r="C12" s="202"/>
      <c r="D12" s="158"/>
      <c r="E12" s="158"/>
      <c r="F12" s="158"/>
      <c r="G12" s="158"/>
      <c r="H12" s="158"/>
      <c r="I12" s="158"/>
      <c r="J12" s="158"/>
      <c r="K12" s="253"/>
      <c r="L12" s="119"/>
    </row>
    <row r="13" spans="1:197">
      <c r="A13" s="222">
        <v>8</v>
      </c>
      <c r="B13" s="190" t="s">
        <v>265</v>
      </c>
      <c r="C13" s="202"/>
      <c r="D13" s="158"/>
      <c r="E13" s="158">
        <v>1</v>
      </c>
      <c r="F13" s="158">
        <v>1</v>
      </c>
      <c r="G13" s="158"/>
      <c r="H13" s="158">
        <v>1</v>
      </c>
      <c r="I13" s="158"/>
      <c r="J13" s="158"/>
      <c r="K13" s="253"/>
      <c r="L13" s="119"/>
    </row>
    <row r="14" spans="1:197">
      <c r="A14" s="222">
        <v>9</v>
      </c>
      <c r="B14" s="190" t="s">
        <v>266</v>
      </c>
      <c r="C14" s="202"/>
      <c r="D14" s="158"/>
      <c r="E14" s="158">
        <v>28</v>
      </c>
      <c r="F14" s="158">
        <v>25</v>
      </c>
      <c r="G14" s="158"/>
      <c r="H14" s="158">
        <v>18</v>
      </c>
      <c r="I14" s="158"/>
      <c r="J14" s="158">
        <v>3</v>
      </c>
      <c r="K14" s="253"/>
      <c r="L14" s="119"/>
    </row>
    <row r="15" spans="1:197">
      <c r="A15" s="222">
        <v>10</v>
      </c>
      <c r="B15" s="190" t="s">
        <v>267</v>
      </c>
      <c r="C15" s="202"/>
      <c r="D15" s="158"/>
      <c r="E15" s="158">
        <v>1</v>
      </c>
      <c r="F15" s="158">
        <v>1</v>
      </c>
      <c r="G15" s="158"/>
      <c r="H15" s="158">
        <v>1</v>
      </c>
      <c r="I15" s="158"/>
      <c r="J15" s="158"/>
      <c r="K15" s="253"/>
      <c r="L15" s="119"/>
    </row>
    <row r="16" spans="1:197">
      <c r="A16" s="222">
        <v>11</v>
      </c>
      <c r="B16" s="227" t="s">
        <v>268</v>
      </c>
      <c r="C16" s="240"/>
      <c r="D16" s="158"/>
      <c r="E16" s="158"/>
      <c r="F16" s="158"/>
      <c r="G16" s="158"/>
      <c r="H16" s="158"/>
      <c r="I16" s="158"/>
      <c r="J16" s="158"/>
      <c r="K16" s="253"/>
      <c r="L16" s="119"/>
    </row>
    <row r="17" spans="1:12">
      <c r="A17" s="222">
        <v>12</v>
      </c>
      <c r="B17" s="227" t="s">
        <v>269</v>
      </c>
      <c r="C17" s="240"/>
      <c r="D17" s="158"/>
      <c r="E17" s="158"/>
      <c r="F17" s="158"/>
      <c r="G17" s="158"/>
      <c r="H17" s="158"/>
      <c r="I17" s="158"/>
      <c r="J17" s="158"/>
      <c r="K17" s="253"/>
      <c r="L17" s="119"/>
    </row>
    <row r="18" spans="1:12">
      <c r="A18" s="222">
        <v>13</v>
      </c>
      <c r="B18" s="227" t="s">
        <v>270</v>
      </c>
      <c r="C18" s="240"/>
      <c r="D18" s="158"/>
      <c r="E18" s="158"/>
      <c r="F18" s="158"/>
      <c r="G18" s="158"/>
      <c r="H18" s="158"/>
      <c r="I18" s="158"/>
      <c r="J18" s="158"/>
      <c r="K18" s="253"/>
      <c r="L18" s="119"/>
    </row>
    <row r="19" spans="1:12">
      <c r="A19" s="222">
        <v>14</v>
      </c>
      <c r="B19" s="227" t="s">
        <v>271</v>
      </c>
      <c r="C19" s="240"/>
      <c r="D19" s="158"/>
      <c r="E19" s="158"/>
      <c r="F19" s="158"/>
      <c r="G19" s="158"/>
      <c r="H19" s="158"/>
      <c r="I19" s="158"/>
      <c r="J19" s="158"/>
      <c r="K19" s="253"/>
      <c r="L19" s="119"/>
    </row>
    <row r="20" spans="1:12">
      <c r="A20" s="222">
        <v>15</v>
      </c>
      <c r="B20" s="228" t="s">
        <v>272</v>
      </c>
      <c r="C20" s="241"/>
      <c r="D20" s="88">
        <v>41</v>
      </c>
      <c r="E20" s="88">
        <v>761</v>
      </c>
      <c r="F20" s="88">
        <v>729</v>
      </c>
      <c r="G20" s="88">
        <v>8</v>
      </c>
      <c r="H20" s="88">
        <v>591</v>
      </c>
      <c r="I20" s="88"/>
      <c r="J20" s="88">
        <v>73</v>
      </c>
      <c r="K20" s="253"/>
      <c r="L20" s="119"/>
    </row>
    <row r="21" spans="1:12">
      <c r="A21" s="222">
        <v>16</v>
      </c>
      <c r="B21" s="229" t="s">
        <v>178</v>
      </c>
      <c r="C21" s="242" t="s">
        <v>301</v>
      </c>
      <c r="D21" s="158">
        <v>1</v>
      </c>
      <c r="E21" s="158">
        <v>207</v>
      </c>
      <c r="F21" s="158">
        <v>203</v>
      </c>
      <c r="G21" s="158">
        <v>2</v>
      </c>
      <c r="H21" s="158">
        <v>185</v>
      </c>
      <c r="I21" s="158"/>
      <c r="J21" s="158">
        <v>5</v>
      </c>
      <c r="K21" s="253"/>
      <c r="L21" s="119"/>
    </row>
    <row r="22" spans="1:12">
      <c r="A22" s="222">
        <v>17</v>
      </c>
      <c r="B22" s="230"/>
      <c r="C22" s="242" t="s">
        <v>302</v>
      </c>
      <c r="D22" s="158"/>
      <c r="E22" s="158">
        <v>1</v>
      </c>
      <c r="F22" s="158">
        <v>1</v>
      </c>
      <c r="G22" s="158"/>
      <c r="H22" s="158">
        <v>1</v>
      </c>
      <c r="I22" s="158"/>
      <c r="J22" s="158"/>
      <c r="K22" s="253"/>
      <c r="L22" s="119"/>
    </row>
    <row r="23" spans="1:12">
      <c r="A23" s="222">
        <v>18</v>
      </c>
      <c r="B23" s="230"/>
      <c r="C23" s="242" t="s">
        <v>303</v>
      </c>
      <c r="D23" s="158">
        <v>37</v>
      </c>
      <c r="E23" s="158">
        <v>341</v>
      </c>
      <c r="F23" s="158">
        <v>318</v>
      </c>
      <c r="G23" s="158">
        <v>5</v>
      </c>
      <c r="H23" s="158">
        <v>219</v>
      </c>
      <c r="I23" s="158"/>
      <c r="J23" s="158">
        <v>60</v>
      </c>
      <c r="K23" s="253"/>
      <c r="L23" s="119"/>
    </row>
    <row r="24" spans="1:12">
      <c r="A24" s="222">
        <v>19</v>
      </c>
      <c r="B24" s="230"/>
      <c r="C24" s="242" t="s">
        <v>304</v>
      </c>
      <c r="D24" s="158">
        <v>3</v>
      </c>
      <c r="E24" s="158">
        <v>200</v>
      </c>
      <c r="F24" s="158">
        <v>195</v>
      </c>
      <c r="G24" s="158">
        <v>1</v>
      </c>
      <c r="H24" s="158">
        <v>179</v>
      </c>
      <c r="I24" s="158"/>
      <c r="J24" s="158">
        <v>8</v>
      </c>
      <c r="K24" s="253"/>
      <c r="L24" s="119"/>
    </row>
    <row r="25" spans="1:12">
      <c r="A25" s="222">
        <v>20</v>
      </c>
      <c r="B25" s="231"/>
      <c r="C25" s="242" t="s">
        <v>305</v>
      </c>
      <c r="D25" s="158"/>
      <c r="E25" s="158">
        <v>12</v>
      </c>
      <c r="F25" s="158">
        <v>12</v>
      </c>
      <c r="G25" s="158"/>
      <c r="H25" s="158">
        <v>7</v>
      </c>
      <c r="I25" s="158"/>
      <c r="J25" s="158"/>
      <c r="K25" s="253"/>
      <c r="L25" s="119"/>
    </row>
    <row r="26" spans="1:12">
      <c r="A26" s="222">
        <v>21</v>
      </c>
      <c r="B26" s="232" t="s">
        <v>273</v>
      </c>
      <c r="C26" s="243"/>
      <c r="D26" s="158">
        <v>1</v>
      </c>
      <c r="E26" s="158">
        <v>26</v>
      </c>
      <c r="F26" s="158">
        <v>19</v>
      </c>
      <c r="G26" s="158"/>
      <c r="H26" s="158">
        <v>6</v>
      </c>
      <c r="I26" s="158"/>
      <c r="J26" s="158">
        <v>8</v>
      </c>
      <c r="K26" s="253"/>
      <c r="L26" s="119"/>
    </row>
    <row r="27" spans="1:12">
      <c r="A27" s="222">
        <v>22</v>
      </c>
      <c r="B27" s="232" t="s">
        <v>274</v>
      </c>
      <c r="C27" s="243"/>
      <c r="D27" s="158"/>
      <c r="E27" s="158"/>
      <c r="F27" s="158"/>
      <c r="G27" s="158"/>
      <c r="H27" s="158"/>
      <c r="I27" s="158"/>
      <c r="J27" s="158"/>
      <c r="K27" s="253"/>
      <c r="L27" s="119"/>
    </row>
    <row r="28" spans="1:12">
      <c r="A28" s="222">
        <v>23</v>
      </c>
      <c r="B28" s="232" t="s">
        <v>275</v>
      </c>
      <c r="C28" s="243"/>
      <c r="D28" s="158"/>
      <c r="E28" s="158">
        <v>4</v>
      </c>
      <c r="F28" s="158">
        <v>3</v>
      </c>
      <c r="G28" s="158"/>
      <c r="H28" s="158">
        <v>2</v>
      </c>
      <c r="I28" s="158"/>
      <c r="J28" s="158">
        <v>1</v>
      </c>
      <c r="K28" s="253"/>
      <c r="L28" s="119"/>
    </row>
    <row r="29" spans="1:12">
      <c r="A29" s="222">
        <v>24</v>
      </c>
      <c r="B29" s="232" t="s">
        <v>276</v>
      </c>
      <c r="C29" s="243"/>
      <c r="D29" s="158"/>
      <c r="E29" s="158">
        <v>1</v>
      </c>
      <c r="F29" s="158">
        <v>1</v>
      </c>
      <c r="G29" s="158"/>
      <c r="H29" s="158"/>
      <c r="I29" s="158"/>
      <c r="J29" s="158"/>
      <c r="K29" s="253"/>
      <c r="L29" s="119"/>
    </row>
    <row r="30" spans="1:12">
      <c r="A30" s="222">
        <v>25</v>
      </c>
      <c r="B30" s="232" t="s">
        <v>277</v>
      </c>
      <c r="C30" s="243"/>
      <c r="D30" s="158">
        <v>4</v>
      </c>
      <c r="E30" s="158">
        <v>122</v>
      </c>
      <c r="F30" s="158">
        <v>120</v>
      </c>
      <c r="G30" s="158">
        <v>3</v>
      </c>
      <c r="H30" s="158">
        <v>93</v>
      </c>
      <c r="I30" s="158"/>
      <c r="J30" s="158">
        <v>6</v>
      </c>
      <c r="K30" s="253"/>
      <c r="L30" s="119"/>
    </row>
    <row r="31" spans="1:12">
      <c r="A31" s="222">
        <v>26</v>
      </c>
      <c r="B31" s="232" t="s">
        <v>278</v>
      </c>
      <c r="C31" s="243"/>
      <c r="D31" s="158"/>
      <c r="E31" s="158"/>
      <c r="F31" s="158"/>
      <c r="G31" s="158"/>
      <c r="H31" s="158"/>
      <c r="I31" s="158"/>
      <c r="J31" s="158"/>
      <c r="K31" s="253"/>
      <c r="L31" s="119"/>
    </row>
    <row r="32" spans="1:12">
      <c r="A32" s="222">
        <v>27</v>
      </c>
      <c r="B32" s="232" t="s">
        <v>279</v>
      </c>
      <c r="C32" s="243"/>
      <c r="D32" s="158"/>
      <c r="E32" s="158">
        <v>66</v>
      </c>
      <c r="F32" s="158">
        <v>64</v>
      </c>
      <c r="G32" s="158"/>
      <c r="H32" s="158">
        <v>52</v>
      </c>
      <c r="I32" s="158"/>
      <c r="J32" s="158">
        <v>2</v>
      </c>
      <c r="K32" s="253"/>
      <c r="L32" s="119"/>
    </row>
    <row r="33" spans="1:12">
      <c r="A33" s="222">
        <v>28</v>
      </c>
      <c r="B33" s="232" t="s">
        <v>280</v>
      </c>
      <c r="C33" s="243"/>
      <c r="D33" s="158">
        <v>13</v>
      </c>
      <c r="E33" s="158">
        <v>1483</v>
      </c>
      <c r="F33" s="158">
        <v>1458</v>
      </c>
      <c r="G33" s="158">
        <v>31</v>
      </c>
      <c r="H33" s="158">
        <v>1001</v>
      </c>
      <c r="I33" s="158"/>
      <c r="J33" s="158">
        <v>38</v>
      </c>
      <c r="K33" s="253"/>
      <c r="L33" s="119"/>
    </row>
    <row r="34" spans="1:12">
      <c r="A34" s="222">
        <v>29</v>
      </c>
      <c r="B34" s="232" t="s">
        <v>281</v>
      </c>
      <c r="C34" s="243"/>
      <c r="D34" s="158"/>
      <c r="E34" s="158">
        <v>19</v>
      </c>
      <c r="F34" s="158">
        <v>19</v>
      </c>
      <c r="G34" s="158"/>
      <c r="H34" s="158">
        <v>15</v>
      </c>
      <c r="I34" s="158"/>
      <c r="J34" s="158"/>
      <c r="K34" s="253"/>
      <c r="L34" s="119"/>
    </row>
    <row r="35" spans="1:12">
      <c r="A35" s="222">
        <v>30</v>
      </c>
      <c r="B35" s="232" t="s">
        <v>282</v>
      </c>
      <c r="C35" s="243"/>
      <c r="D35" s="158">
        <v>34</v>
      </c>
      <c r="E35" s="158">
        <v>2057</v>
      </c>
      <c r="F35" s="158">
        <v>2036</v>
      </c>
      <c r="G35" s="158">
        <v>16</v>
      </c>
      <c r="H35" s="158">
        <v>1790</v>
      </c>
      <c r="I35" s="158">
        <v>1</v>
      </c>
      <c r="J35" s="158">
        <v>55</v>
      </c>
      <c r="K35" s="253"/>
      <c r="L35" s="119"/>
    </row>
    <row r="36" spans="1:12">
      <c r="A36" s="222">
        <v>31</v>
      </c>
      <c r="B36" s="232" t="s">
        <v>283</v>
      </c>
      <c r="C36" s="243"/>
      <c r="D36" s="158">
        <v>6</v>
      </c>
      <c r="E36" s="158">
        <v>637</v>
      </c>
      <c r="F36" s="158">
        <v>622</v>
      </c>
      <c r="G36" s="158">
        <v>31</v>
      </c>
      <c r="H36" s="158">
        <v>476</v>
      </c>
      <c r="I36" s="158"/>
      <c r="J36" s="158">
        <v>21</v>
      </c>
      <c r="K36" s="253"/>
      <c r="L36" s="119"/>
    </row>
    <row r="37" spans="1:12">
      <c r="A37" s="222">
        <v>32</v>
      </c>
      <c r="B37" s="232" t="s">
        <v>284</v>
      </c>
      <c r="C37" s="243"/>
      <c r="D37" s="158">
        <v>10</v>
      </c>
      <c r="E37" s="158">
        <v>126</v>
      </c>
      <c r="F37" s="158">
        <v>118</v>
      </c>
      <c r="G37" s="158">
        <v>3</v>
      </c>
      <c r="H37" s="158">
        <v>65</v>
      </c>
      <c r="I37" s="158"/>
      <c r="J37" s="158">
        <v>18</v>
      </c>
      <c r="K37" s="253"/>
      <c r="L37" s="119"/>
    </row>
    <row r="38" spans="1:12">
      <c r="A38" s="222">
        <v>33</v>
      </c>
      <c r="B38" s="233" t="s">
        <v>285</v>
      </c>
      <c r="C38" s="244"/>
      <c r="D38" s="158">
        <v>11</v>
      </c>
      <c r="E38" s="158">
        <v>320</v>
      </c>
      <c r="F38" s="158">
        <v>303</v>
      </c>
      <c r="G38" s="158">
        <v>5</v>
      </c>
      <c r="H38" s="158">
        <v>212</v>
      </c>
      <c r="I38" s="158"/>
      <c r="J38" s="158">
        <v>28</v>
      </c>
      <c r="K38" s="253"/>
      <c r="L38" s="119"/>
    </row>
    <row r="39" spans="1:12" ht="37.700000000000003" customHeight="1">
      <c r="A39" s="222">
        <v>34</v>
      </c>
      <c r="B39" s="192" t="s">
        <v>286</v>
      </c>
      <c r="C39" s="204"/>
      <c r="D39" s="88">
        <v>146</v>
      </c>
      <c r="E39" s="88">
        <v>701</v>
      </c>
      <c r="F39" s="88">
        <v>682</v>
      </c>
      <c r="G39" s="88">
        <v>91</v>
      </c>
      <c r="H39" s="88">
        <v>326</v>
      </c>
      <c r="I39" s="88"/>
      <c r="J39" s="88">
        <v>165</v>
      </c>
      <c r="K39" s="253"/>
      <c r="L39" s="119"/>
    </row>
    <row r="40" spans="1:12">
      <c r="A40" s="222">
        <v>35</v>
      </c>
      <c r="B40" s="190" t="s">
        <v>287</v>
      </c>
      <c r="C40" s="202"/>
      <c r="D40" s="158">
        <v>100</v>
      </c>
      <c r="E40" s="158">
        <v>416</v>
      </c>
      <c r="F40" s="158">
        <v>417</v>
      </c>
      <c r="G40" s="158">
        <v>58</v>
      </c>
      <c r="H40" s="158">
        <v>190</v>
      </c>
      <c r="I40" s="158"/>
      <c r="J40" s="158">
        <v>99</v>
      </c>
      <c r="K40" s="253"/>
      <c r="L40" s="119"/>
    </row>
    <row r="41" spans="1:12">
      <c r="A41" s="222">
        <v>36</v>
      </c>
      <c r="B41" s="234" t="s">
        <v>288</v>
      </c>
      <c r="C41" s="245"/>
      <c r="D41" s="158"/>
      <c r="E41" s="158">
        <v>2</v>
      </c>
      <c r="F41" s="158">
        <v>2</v>
      </c>
      <c r="G41" s="158"/>
      <c r="H41" s="158"/>
      <c r="I41" s="158"/>
      <c r="J41" s="158"/>
      <c r="K41" s="253"/>
      <c r="L41" s="119"/>
    </row>
    <row r="42" spans="1:12">
      <c r="A42" s="222">
        <v>37</v>
      </c>
      <c r="B42" s="234" t="s">
        <v>289</v>
      </c>
      <c r="C42" s="245"/>
      <c r="D42" s="158">
        <v>20</v>
      </c>
      <c r="E42" s="158">
        <v>177</v>
      </c>
      <c r="F42" s="158">
        <v>163</v>
      </c>
      <c r="G42" s="158">
        <v>16</v>
      </c>
      <c r="H42" s="158">
        <v>95</v>
      </c>
      <c r="I42" s="158"/>
      <c r="J42" s="158">
        <v>34</v>
      </c>
      <c r="K42" s="253"/>
      <c r="L42" s="119"/>
    </row>
    <row r="43" spans="1:12">
      <c r="A43" s="222">
        <v>38</v>
      </c>
      <c r="B43" s="234" t="s">
        <v>290</v>
      </c>
      <c r="C43" s="245"/>
      <c r="D43" s="158">
        <v>22</v>
      </c>
      <c r="E43" s="158">
        <v>39</v>
      </c>
      <c r="F43" s="158">
        <v>43</v>
      </c>
      <c r="G43" s="158">
        <v>10</v>
      </c>
      <c r="H43" s="158">
        <v>19</v>
      </c>
      <c r="I43" s="158"/>
      <c r="J43" s="158">
        <v>18</v>
      </c>
      <c r="K43" s="253"/>
      <c r="L43" s="119"/>
    </row>
    <row r="44" spans="1:12">
      <c r="A44" s="222">
        <v>39</v>
      </c>
      <c r="B44" s="234" t="s">
        <v>291</v>
      </c>
      <c r="C44" s="245"/>
      <c r="D44" s="158">
        <v>2</v>
      </c>
      <c r="E44" s="158">
        <v>35</v>
      </c>
      <c r="F44" s="158">
        <v>29</v>
      </c>
      <c r="G44" s="158">
        <v>4</v>
      </c>
      <c r="H44" s="158">
        <v>16</v>
      </c>
      <c r="I44" s="158"/>
      <c r="J44" s="158">
        <v>8</v>
      </c>
      <c r="K44" s="253"/>
      <c r="L44" s="119"/>
    </row>
    <row r="45" spans="1:12">
      <c r="A45" s="222">
        <v>40</v>
      </c>
      <c r="B45" s="234" t="s">
        <v>292</v>
      </c>
      <c r="C45" s="245"/>
      <c r="D45" s="158">
        <v>1</v>
      </c>
      <c r="E45" s="158"/>
      <c r="F45" s="158">
        <v>1</v>
      </c>
      <c r="G45" s="158"/>
      <c r="H45" s="158"/>
      <c r="I45" s="158"/>
      <c r="J45" s="158"/>
      <c r="K45" s="253"/>
      <c r="L45" s="119"/>
    </row>
    <row r="46" spans="1:12" ht="37.700000000000003" customHeight="1">
      <c r="A46" s="222">
        <v>41</v>
      </c>
      <c r="B46" s="190" t="s">
        <v>293</v>
      </c>
      <c r="C46" s="202"/>
      <c r="D46" s="158">
        <v>1</v>
      </c>
      <c r="E46" s="158">
        <v>20</v>
      </c>
      <c r="F46" s="158">
        <v>17</v>
      </c>
      <c r="G46" s="158">
        <v>1</v>
      </c>
      <c r="H46" s="158">
        <v>4</v>
      </c>
      <c r="I46" s="158"/>
      <c r="J46" s="158">
        <v>4</v>
      </c>
      <c r="K46" s="253"/>
      <c r="L46" s="119"/>
    </row>
    <row r="47" spans="1:12" ht="37.700000000000003" customHeight="1">
      <c r="A47" s="222">
        <v>42</v>
      </c>
      <c r="B47" s="190" t="s">
        <v>294</v>
      </c>
      <c r="C47" s="202"/>
      <c r="D47" s="158"/>
      <c r="E47" s="158"/>
      <c r="F47" s="158"/>
      <c r="G47" s="158"/>
      <c r="H47" s="158"/>
      <c r="I47" s="158"/>
      <c r="J47" s="158"/>
      <c r="K47" s="253"/>
      <c r="L47" s="119"/>
    </row>
    <row r="48" spans="1:12">
      <c r="A48" s="222">
        <v>43</v>
      </c>
      <c r="B48" s="235" t="s">
        <v>295</v>
      </c>
      <c r="C48" s="246"/>
      <c r="D48" s="158"/>
      <c r="E48" s="158">
        <v>12</v>
      </c>
      <c r="F48" s="158">
        <v>10</v>
      </c>
      <c r="G48" s="158">
        <v>2</v>
      </c>
      <c r="H48" s="158">
        <v>2</v>
      </c>
      <c r="I48" s="158"/>
      <c r="J48" s="158">
        <v>2</v>
      </c>
      <c r="K48" s="253"/>
      <c r="L48" s="119"/>
    </row>
    <row r="49" spans="1:11">
      <c r="A49" s="222">
        <v>44</v>
      </c>
      <c r="B49" s="191" t="s">
        <v>296</v>
      </c>
      <c r="C49" s="203"/>
      <c r="D49" s="88">
        <v>18</v>
      </c>
      <c r="E49" s="88">
        <v>220</v>
      </c>
      <c r="F49" s="88">
        <v>202</v>
      </c>
      <c r="G49" s="88">
        <v>1</v>
      </c>
      <c r="H49" s="88">
        <v>86</v>
      </c>
      <c r="I49" s="88"/>
      <c r="J49" s="88">
        <v>36</v>
      </c>
      <c r="K49" s="254"/>
    </row>
    <row r="50" spans="1:11" ht="15.2" customHeight="1">
      <c r="A50" s="222">
        <v>45</v>
      </c>
      <c r="B50" s="236" t="s">
        <v>297</v>
      </c>
      <c r="C50" s="247"/>
      <c r="D50" s="255">
        <f t="shared" ref="D50:J50" si="0">D6+D39+D49</f>
        <v>285</v>
      </c>
      <c r="E50" s="255">
        <f t="shared" si="0"/>
        <v>6590</v>
      </c>
      <c r="F50" s="255">
        <f t="shared" si="0"/>
        <v>6420</v>
      </c>
      <c r="G50" s="255">
        <f t="shared" si="0"/>
        <v>189</v>
      </c>
      <c r="H50" s="255">
        <f t="shared" si="0"/>
        <v>4747</v>
      </c>
      <c r="I50" s="255">
        <f t="shared" si="0"/>
        <v>1</v>
      </c>
      <c r="J50" s="255">
        <f t="shared" si="0"/>
        <v>455</v>
      </c>
      <c r="K50" s="254"/>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sheetViews>
  <sheetFormatPr defaultRowHeight="12.75"/>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c r="A1" s="256" t="s">
        <v>313</v>
      </c>
      <c r="B1" s="256"/>
      <c r="C1" s="256"/>
      <c r="D1" s="256"/>
      <c r="E1" s="194"/>
      <c r="F1" s="194"/>
      <c r="G1" s="194"/>
      <c r="H1" s="256"/>
      <c r="I1" s="119"/>
      <c r="J1" s="119"/>
      <c r="K1" s="119"/>
    </row>
    <row r="2" spans="1:11">
      <c r="A2" s="81" t="s">
        <v>59</v>
      </c>
      <c r="B2" s="81" t="s">
        <v>314</v>
      </c>
      <c r="C2" s="81" t="s">
        <v>339</v>
      </c>
      <c r="D2" s="81" t="s">
        <v>307</v>
      </c>
      <c r="E2" s="248" t="s">
        <v>308</v>
      </c>
      <c r="F2" s="249"/>
      <c r="G2" s="251"/>
      <c r="H2" s="252" t="s">
        <v>340</v>
      </c>
      <c r="I2" s="265"/>
      <c r="J2" s="266"/>
      <c r="K2" s="266"/>
    </row>
    <row r="3" spans="1:11">
      <c r="A3" s="86"/>
      <c r="B3" s="86"/>
      <c r="C3" s="86"/>
      <c r="D3" s="86"/>
      <c r="E3" s="81" t="s">
        <v>156</v>
      </c>
      <c r="F3" s="248" t="s">
        <v>309</v>
      </c>
      <c r="G3" s="251"/>
      <c r="H3" s="252"/>
      <c r="I3" s="265"/>
      <c r="J3" s="266"/>
      <c r="K3" s="266"/>
    </row>
    <row r="4" spans="1:11" ht="41.45" customHeight="1">
      <c r="A4" s="82"/>
      <c r="B4" s="82"/>
      <c r="C4" s="82"/>
      <c r="D4" s="82"/>
      <c r="E4" s="82"/>
      <c r="F4" s="250" t="s">
        <v>310</v>
      </c>
      <c r="G4" s="184" t="s">
        <v>311</v>
      </c>
      <c r="H4" s="252"/>
      <c r="I4" s="265"/>
      <c r="J4" s="266"/>
      <c r="K4" s="266"/>
    </row>
    <row r="5" spans="1:11">
      <c r="A5" s="257" t="s">
        <v>39</v>
      </c>
      <c r="B5" s="257" t="s">
        <v>41</v>
      </c>
      <c r="C5" s="257">
        <v>1</v>
      </c>
      <c r="D5" s="257">
        <v>2</v>
      </c>
      <c r="E5" s="257">
        <v>3</v>
      </c>
      <c r="F5" s="257">
        <v>4</v>
      </c>
      <c r="G5" s="257">
        <v>5</v>
      </c>
      <c r="H5" s="257">
        <v>6</v>
      </c>
      <c r="I5" s="133"/>
      <c r="J5" s="119"/>
      <c r="K5" s="119"/>
    </row>
    <row r="6" spans="1:11">
      <c r="A6" s="64">
        <v>1</v>
      </c>
      <c r="B6" s="261" t="s">
        <v>315</v>
      </c>
      <c r="C6" s="77"/>
      <c r="D6" s="77">
        <v>1</v>
      </c>
      <c r="E6" s="77">
        <v>1</v>
      </c>
      <c r="F6" s="77"/>
      <c r="G6" s="77">
        <v>1</v>
      </c>
      <c r="H6" s="77"/>
      <c r="I6" s="133"/>
      <c r="J6" s="119"/>
      <c r="K6" s="119"/>
    </row>
    <row r="7" spans="1:11">
      <c r="A7" s="64">
        <v>2</v>
      </c>
      <c r="B7" s="261" t="s">
        <v>316</v>
      </c>
      <c r="C7" s="77">
        <v>1</v>
      </c>
      <c r="D7" s="77">
        <v>15</v>
      </c>
      <c r="E7" s="77">
        <v>14</v>
      </c>
      <c r="F7" s="77">
        <v>5</v>
      </c>
      <c r="G7" s="77">
        <v>6</v>
      </c>
      <c r="H7" s="77">
        <v>2</v>
      </c>
      <c r="I7" s="133"/>
      <c r="J7" s="119"/>
      <c r="K7" s="119"/>
    </row>
    <row r="8" spans="1:11">
      <c r="A8" s="64">
        <v>3</v>
      </c>
      <c r="B8" s="261" t="s">
        <v>317</v>
      </c>
      <c r="C8" s="77"/>
      <c r="D8" s="77">
        <v>1</v>
      </c>
      <c r="E8" s="77">
        <v>1</v>
      </c>
      <c r="F8" s="77"/>
      <c r="G8" s="77"/>
      <c r="H8" s="77"/>
      <c r="I8" s="133"/>
      <c r="J8" s="119"/>
      <c r="K8" s="119"/>
    </row>
    <row r="9" spans="1:11" ht="33.950000000000003" customHeight="1">
      <c r="A9" s="64">
        <v>4</v>
      </c>
      <c r="B9" s="261" t="s">
        <v>318</v>
      </c>
      <c r="C9" s="77">
        <v>1</v>
      </c>
      <c r="D9" s="77"/>
      <c r="E9" s="77">
        <v>1</v>
      </c>
      <c r="F9" s="77"/>
      <c r="G9" s="77">
        <v>1</v>
      </c>
      <c r="H9" s="77"/>
      <c r="I9" s="133"/>
      <c r="J9" s="119"/>
      <c r="K9" s="119"/>
    </row>
    <row r="10" spans="1:11" ht="24">
      <c r="A10" s="64">
        <v>5</v>
      </c>
      <c r="B10" s="261" t="s">
        <v>319</v>
      </c>
      <c r="C10" s="77"/>
      <c r="D10" s="77"/>
      <c r="E10" s="77"/>
      <c r="F10" s="77"/>
      <c r="G10" s="77"/>
      <c r="H10" s="77"/>
      <c r="I10" s="133"/>
      <c r="J10" s="119"/>
      <c r="K10" s="119"/>
    </row>
    <row r="11" spans="1:11">
      <c r="A11" s="64">
        <v>6</v>
      </c>
      <c r="B11" s="261" t="s">
        <v>320</v>
      </c>
      <c r="C11" s="77"/>
      <c r="D11" s="77">
        <v>2</v>
      </c>
      <c r="E11" s="77">
        <v>2</v>
      </c>
      <c r="F11" s="77">
        <v>1</v>
      </c>
      <c r="G11" s="77">
        <v>1</v>
      </c>
      <c r="H11" s="77"/>
      <c r="I11" s="133"/>
      <c r="J11" s="119"/>
      <c r="K11" s="119"/>
    </row>
    <row r="12" spans="1:11">
      <c r="A12" s="64">
        <v>7</v>
      </c>
      <c r="B12" s="261" t="s">
        <v>321</v>
      </c>
      <c r="C12" s="77"/>
      <c r="D12" s="77"/>
      <c r="E12" s="77"/>
      <c r="F12" s="77"/>
      <c r="G12" s="77"/>
      <c r="H12" s="77"/>
      <c r="I12" s="133"/>
      <c r="J12" s="119"/>
      <c r="K12" s="119"/>
    </row>
    <row r="13" spans="1:11">
      <c r="A13" s="64">
        <v>8</v>
      </c>
      <c r="B13" s="261" t="s">
        <v>322</v>
      </c>
      <c r="C13" s="77"/>
      <c r="D13" s="77"/>
      <c r="E13" s="77"/>
      <c r="F13" s="77"/>
      <c r="G13" s="77"/>
      <c r="H13" s="77"/>
      <c r="I13" s="133"/>
      <c r="J13" s="119"/>
      <c r="K13" s="119"/>
    </row>
    <row r="14" spans="1:11" ht="33.950000000000003" customHeight="1">
      <c r="A14" s="64">
        <v>9</v>
      </c>
      <c r="B14" s="261" t="s">
        <v>323</v>
      </c>
      <c r="C14" s="77">
        <v>15</v>
      </c>
      <c r="D14" s="77">
        <v>21</v>
      </c>
      <c r="E14" s="77">
        <v>26</v>
      </c>
      <c r="F14" s="77">
        <v>9</v>
      </c>
      <c r="G14" s="77">
        <v>3</v>
      </c>
      <c r="H14" s="77">
        <v>10</v>
      </c>
      <c r="I14" s="133"/>
      <c r="J14" s="119"/>
      <c r="K14" s="119"/>
    </row>
    <row r="15" spans="1:11" ht="33.950000000000003" customHeight="1">
      <c r="A15" s="64">
        <v>10</v>
      </c>
      <c r="B15" s="261" t="s">
        <v>324</v>
      </c>
      <c r="C15" s="77">
        <v>59</v>
      </c>
      <c r="D15" s="77">
        <v>492</v>
      </c>
      <c r="E15" s="77">
        <v>462</v>
      </c>
      <c r="F15" s="77">
        <v>14</v>
      </c>
      <c r="G15" s="77">
        <v>444</v>
      </c>
      <c r="H15" s="77">
        <v>89</v>
      </c>
      <c r="I15" s="133"/>
      <c r="J15" s="119"/>
      <c r="K15" s="119"/>
    </row>
    <row r="16" spans="1:11" ht="33.950000000000003" customHeight="1">
      <c r="A16" s="64">
        <v>11</v>
      </c>
      <c r="B16" s="261" t="s">
        <v>325</v>
      </c>
      <c r="C16" s="77">
        <v>18</v>
      </c>
      <c r="D16" s="77">
        <v>50</v>
      </c>
      <c r="E16" s="77">
        <v>37</v>
      </c>
      <c r="F16" s="77">
        <v>1</v>
      </c>
      <c r="G16" s="77">
        <v>17</v>
      </c>
      <c r="H16" s="77">
        <v>31</v>
      </c>
      <c r="I16" s="133"/>
      <c r="J16" s="119"/>
      <c r="K16" s="119"/>
    </row>
    <row r="17" spans="1:11">
      <c r="A17" s="64">
        <v>12</v>
      </c>
      <c r="B17" s="261" t="s">
        <v>326</v>
      </c>
      <c r="C17" s="77">
        <v>6</v>
      </c>
      <c r="D17" s="77">
        <v>7</v>
      </c>
      <c r="E17" s="77">
        <v>5</v>
      </c>
      <c r="F17" s="77"/>
      <c r="G17" s="77">
        <v>3</v>
      </c>
      <c r="H17" s="77">
        <v>8</v>
      </c>
      <c r="I17" s="133"/>
      <c r="J17" s="119"/>
      <c r="K17" s="119"/>
    </row>
    <row r="18" spans="1:11" ht="67.900000000000006" customHeight="1">
      <c r="A18" s="64">
        <v>13</v>
      </c>
      <c r="B18" s="261" t="s">
        <v>1</v>
      </c>
      <c r="C18" s="77"/>
      <c r="D18" s="77">
        <v>5</v>
      </c>
      <c r="E18" s="77">
        <v>4</v>
      </c>
      <c r="F18" s="77"/>
      <c r="G18" s="77">
        <v>3</v>
      </c>
      <c r="H18" s="77">
        <v>1</v>
      </c>
      <c r="I18" s="133"/>
      <c r="J18" s="119"/>
      <c r="K18" s="119"/>
    </row>
    <row r="19" spans="1:11" ht="33.950000000000003" customHeight="1">
      <c r="A19" s="64">
        <v>14</v>
      </c>
      <c r="B19" s="261" t="s">
        <v>327</v>
      </c>
      <c r="C19" s="77"/>
      <c r="D19" s="77"/>
      <c r="E19" s="77"/>
      <c r="F19" s="77"/>
      <c r="G19" s="77"/>
      <c r="H19" s="77"/>
      <c r="I19" s="133"/>
      <c r="J19" s="119"/>
      <c r="K19" s="119"/>
    </row>
    <row r="20" spans="1:11" ht="33.950000000000003" customHeight="1">
      <c r="A20" s="64">
        <v>15</v>
      </c>
      <c r="B20" s="261" t="s">
        <v>328</v>
      </c>
      <c r="C20" s="77"/>
      <c r="D20" s="77">
        <v>17</v>
      </c>
      <c r="E20" s="77">
        <v>15</v>
      </c>
      <c r="F20" s="77"/>
      <c r="G20" s="77">
        <v>10</v>
      </c>
      <c r="H20" s="77">
        <v>2</v>
      </c>
      <c r="I20" s="133"/>
      <c r="J20" s="119"/>
      <c r="K20" s="119"/>
    </row>
    <row r="21" spans="1:11">
      <c r="A21" s="64">
        <v>16</v>
      </c>
      <c r="B21" s="261" t="s">
        <v>329</v>
      </c>
      <c r="C21" s="77"/>
      <c r="D21" s="77">
        <v>1</v>
      </c>
      <c r="E21" s="77">
        <v>1</v>
      </c>
      <c r="F21" s="77"/>
      <c r="G21" s="77"/>
      <c r="H21" s="77"/>
      <c r="I21" s="133"/>
      <c r="J21" s="119"/>
      <c r="K21" s="119"/>
    </row>
    <row r="22" spans="1:11">
      <c r="A22" s="64">
        <v>17</v>
      </c>
      <c r="B22" s="261" t="s">
        <v>330</v>
      </c>
      <c r="C22" s="77"/>
      <c r="D22" s="77">
        <v>2</v>
      </c>
      <c r="E22" s="77">
        <v>2</v>
      </c>
      <c r="F22" s="77"/>
      <c r="G22" s="77"/>
      <c r="H22" s="77"/>
      <c r="I22" s="133"/>
      <c r="J22" s="119"/>
      <c r="K22" s="119"/>
    </row>
    <row r="23" spans="1:11">
      <c r="A23" s="64">
        <v>18</v>
      </c>
      <c r="B23" s="261" t="s">
        <v>331</v>
      </c>
      <c r="C23" s="77">
        <v>7</v>
      </c>
      <c r="D23" s="77">
        <v>91</v>
      </c>
      <c r="E23" s="77">
        <v>88</v>
      </c>
      <c r="F23" s="77">
        <v>3</v>
      </c>
      <c r="G23" s="77">
        <v>81</v>
      </c>
      <c r="H23" s="77">
        <v>10</v>
      </c>
      <c r="I23" s="133"/>
      <c r="J23" s="119"/>
      <c r="K23" s="119"/>
    </row>
    <row r="24" spans="1:11" ht="33.950000000000003" customHeight="1">
      <c r="A24" s="64">
        <v>19</v>
      </c>
      <c r="B24" s="261" t="s">
        <v>332</v>
      </c>
      <c r="C24" s="77"/>
      <c r="D24" s="77"/>
      <c r="E24" s="77"/>
      <c r="F24" s="77"/>
      <c r="G24" s="77"/>
      <c r="H24" s="77"/>
      <c r="I24" s="133"/>
      <c r="J24" s="119"/>
      <c r="K24" s="119"/>
    </row>
    <row r="25" spans="1:11">
      <c r="A25" s="64">
        <v>20</v>
      </c>
      <c r="B25" s="261" t="s">
        <v>333</v>
      </c>
      <c r="C25" s="77">
        <v>2</v>
      </c>
      <c r="D25" s="77">
        <v>8</v>
      </c>
      <c r="E25" s="77">
        <v>7</v>
      </c>
      <c r="F25" s="77"/>
      <c r="G25" s="77">
        <v>7</v>
      </c>
      <c r="H25" s="77">
        <v>3</v>
      </c>
      <c r="I25" s="133"/>
      <c r="J25" s="119"/>
      <c r="K25" s="119"/>
    </row>
    <row r="26" spans="1:11" ht="33.950000000000003" customHeight="1">
      <c r="A26" s="64">
        <v>21</v>
      </c>
      <c r="B26" s="261" t="s">
        <v>334</v>
      </c>
      <c r="C26" s="77"/>
      <c r="D26" s="77"/>
      <c r="E26" s="77"/>
      <c r="F26" s="77"/>
      <c r="G26" s="77"/>
      <c r="H26" s="77"/>
      <c r="I26" s="133"/>
      <c r="J26" s="119"/>
      <c r="K26" s="119"/>
    </row>
    <row r="27" spans="1:11">
      <c r="A27" s="64">
        <v>22</v>
      </c>
      <c r="B27" s="261" t="s">
        <v>335</v>
      </c>
      <c r="C27" s="77">
        <v>38</v>
      </c>
      <c r="D27" s="77">
        <v>124</v>
      </c>
      <c r="E27" s="77">
        <v>95</v>
      </c>
      <c r="F27" s="77">
        <v>19</v>
      </c>
      <c r="G27" s="77">
        <v>45</v>
      </c>
      <c r="H27" s="77">
        <v>67</v>
      </c>
      <c r="I27" s="133"/>
      <c r="J27" s="119"/>
      <c r="K27" s="119"/>
    </row>
    <row r="28" spans="1:11">
      <c r="A28" s="64">
        <v>23</v>
      </c>
      <c r="B28" s="262" t="s">
        <v>336</v>
      </c>
      <c r="C28" s="267">
        <f t="shared" ref="C28:H28" si="0">SUM(C6:C27)</f>
        <v>147</v>
      </c>
      <c r="D28" s="267">
        <f t="shared" si="0"/>
        <v>837</v>
      </c>
      <c r="E28" s="267">
        <f t="shared" si="0"/>
        <v>761</v>
      </c>
      <c r="F28" s="267">
        <f t="shared" si="0"/>
        <v>52</v>
      </c>
      <c r="G28" s="267">
        <f t="shared" si="0"/>
        <v>622</v>
      </c>
      <c r="H28" s="267">
        <f t="shared" si="0"/>
        <v>223</v>
      </c>
      <c r="I28" s="133"/>
      <c r="J28" s="119"/>
      <c r="K28" s="119"/>
    </row>
    <row r="29" spans="1:11">
      <c r="A29" s="64">
        <v>24</v>
      </c>
      <c r="B29" s="263" t="s">
        <v>337</v>
      </c>
      <c r="C29" s="77">
        <v>18</v>
      </c>
      <c r="D29" s="77">
        <v>69</v>
      </c>
      <c r="E29" s="77">
        <v>65</v>
      </c>
      <c r="F29" s="77">
        <v>3</v>
      </c>
      <c r="G29" s="77">
        <v>58</v>
      </c>
      <c r="H29" s="77">
        <v>22</v>
      </c>
      <c r="I29" s="133"/>
      <c r="J29" s="119"/>
      <c r="K29" s="119"/>
    </row>
    <row r="30" spans="1:11">
      <c r="A30" s="64">
        <v>25</v>
      </c>
      <c r="B30" s="263" t="s">
        <v>338</v>
      </c>
      <c r="C30" s="77">
        <v>18</v>
      </c>
      <c r="D30" s="77">
        <v>113</v>
      </c>
      <c r="E30" s="77">
        <v>97</v>
      </c>
      <c r="F30" s="77">
        <v>8</v>
      </c>
      <c r="G30" s="77">
        <v>73</v>
      </c>
      <c r="H30" s="77">
        <v>34</v>
      </c>
      <c r="I30" s="133"/>
      <c r="J30" s="119"/>
      <c r="K30" s="119"/>
    </row>
    <row r="31" spans="1:11" ht="12.95" customHeight="1">
      <c r="A31" s="258"/>
      <c r="B31" s="258"/>
      <c r="C31" s="258"/>
      <c r="D31" s="258"/>
      <c r="E31" s="13"/>
      <c r="F31" s="31"/>
      <c r="G31" s="31"/>
      <c r="H31" s="264"/>
      <c r="I31" s="119"/>
      <c r="J31" s="119"/>
      <c r="K31" s="119"/>
    </row>
    <row r="32" spans="1:11" ht="12.95" customHeight="1">
      <c r="A32" s="259"/>
      <c r="B32" s="259"/>
      <c r="C32" s="259"/>
      <c r="D32" s="259"/>
      <c r="E32" s="259"/>
      <c r="F32" s="260"/>
      <c r="G32" s="260"/>
      <c r="H32" s="260"/>
      <c r="I32" s="119"/>
      <c r="J32" s="119"/>
      <c r="K32" s="119"/>
    </row>
    <row r="33" spans="1:11" ht="12.95" customHeight="1">
      <c r="A33" s="259"/>
      <c r="B33" s="259"/>
      <c r="C33" s="259"/>
      <c r="D33" s="259"/>
      <c r="E33" s="259"/>
      <c r="F33" s="260"/>
      <c r="G33" s="260"/>
      <c r="H33" s="260"/>
      <c r="I33" s="119"/>
      <c r="J33" s="119"/>
      <c r="K33" s="119"/>
    </row>
    <row r="34" spans="1:11" ht="12.95" customHeight="1">
      <c r="A34" s="259"/>
      <c r="B34" s="259"/>
      <c r="C34" s="259"/>
      <c r="D34" s="259"/>
      <c r="E34" s="259"/>
      <c r="F34" s="260"/>
      <c r="G34" s="260"/>
      <c r="H34" s="260"/>
      <c r="I34" s="119"/>
      <c r="J34" s="119"/>
      <c r="K34" s="119"/>
    </row>
    <row r="35" spans="1:11" ht="12.95" customHeight="1">
      <c r="A35" s="259"/>
      <c r="B35" s="259"/>
      <c r="C35" s="259"/>
      <c r="D35" s="259"/>
      <c r="E35" s="259"/>
      <c r="F35" s="260"/>
      <c r="G35" s="260"/>
      <c r="H35" s="260"/>
      <c r="I35" s="119"/>
      <c r="J35" s="119"/>
      <c r="K35" s="119"/>
    </row>
    <row r="36" spans="1:11" ht="12.95" customHeight="1">
      <c r="A36" s="259"/>
      <c r="B36" s="259"/>
      <c r="C36" s="259"/>
      <c r="D36" s="259"/>
      <c r="E36" s="259"/>
      <c r="F36" s="260"/>
      <c r="G36" s="260"/>
      <c r="H36" s="260"/>
      <c r="I36" s="119"/>
      <c r="J36" s="119"/>
      <c r="K36" s="119"/>
    </row>
    <row r="37" spans="1:11" ht="12.95" customHeight="1">
      <c r="A37" s="259"/>
      <c r="B37" s="259"/>
      <c r="C37" s="259"/>
      <c r="D37" s="259"/>
      <c r="E37" s="259"/>
      <c r="F37" s="260"/>
      <c r="G37" s="260"/>
      <c r="H37" s="260"/>
      <c r="I37" s="119"/>
      <c r="J37" s="119"/>
      <c r="K37" s="119"/>
    </row>
    <row r="38" spans="1:11" ht="12.95" customHeight="1">
      <c r="A38" s="259"/>
      <c r="B38" s="259"/>
      <c r="C38" s="259"/>
      <c r="D38" s="259"/>
      <c r="E38" s="259"/>
      <c r="F38" s="260"/>
      <c r="G38" s="260"/>
      <c r="H38" s="260"/>
      <c r="I38" s="119"/>
      <c r="J38" s="119"/>
      <c r="K38" s="119"/>
    </row>
    <row r="39" spans="1:11" ht="12.95" customHeight="1">
      <c r="A39" s="259"/>
      <c r="B39" s="259"/>
      <c r="C39" s="259"/>
      <c r="D39" s="259"/>
      <c r="E39" s="259"/>
      <c r="F39" s="260"/>
      <c r="G39" s="260"/>
      <c r="H39" s="260"/>
      <c r="I39" s="119"/>
      <c r="J39" s="119"/>
      <c r="K39" s="119"/>
    </row>
    <row r="40" spans="1:11" ht="12.95" customHeight="1">
      <c r="A40" s="259"/>
      <c r="B40" s="259"/>
      <c r="C40" s="259"/>
      <c r="D40" s="259"/>
      <c r="E40" s="259"/>
      <c r="F40" s="260"/>
      <c r="G40" s="260"/>
      <c r="H40" s="260"/>
    </row>
    <row r="41" spans="1:11" ht="12.95" customHeight="1">
      <c r="A41" s="259"/>
      <c r="B41" s="259"/>
      <c r="C41" s="259"/>
      <c r="D41" s="259"/>
      <c r="E41" s="259"/>
      <c r="F41" s="260"/>
      <c r="G41" s="260"/>
      <c r="H41" s="260"/>
    </row>
    <row r="42" spans="1:11" ht="12.95" customHeight="1">
      <c r="A42" s="259"/>
      <c r="B42" s="259"/>
      <c r="C42" s="259"/>
      <c r="D42" s="259"/>
      <c r="E42" s="259"/>
      <c r="F42" s="260"/>
      <c r="G42" s="260"/>
      <c r="H42" s="260"/>
    </row>
    <row r="43" spans="1:11" ht="12.95" customHeight="1">
      <c r="A43" s="259"/>
      <c r="B43" s="259"/>
      <c r="C43" s="259"/>
      <c r="D43" s="259"/>
      <c r="E43" s="259"/>
      <c r="F43" s="260"/>
      <c r="G43" s="260"/>
      <c r="H43" s="260"/>
    </row>
    <row r="44" spans="1:11" ht="12.95" customHeight="1">
      <c r="A44" s="259"/>
      <c r="B44" s="259"/>
      <c r="C44" s="259"/>
      <c r="D44" s="259"/>
      <c r="E44" s="259"/>
      <c r="F44" s="260"/>
      <c r="G44" s="260"/>
      <c r="H44" s="260"/>
    </row>
    <row r="45" spans="1:11" ht="12.95" customHeight="1">
      <c r="A45" s="259"/>
      <c r="B45" s="259"/>
      <c r="C45" s="259"/>
      <c r="D45" s="259"/>
      <c r="E45" s="259"/>
      <c r="F45" s="260"/>
      <c r="G45" s="260"/>
      <c r="H45" s="260"/>
    </row>
    <row r="46" spans="1:11" ht="12.95" customHeight="1">
      <c r="A46" s="259"/>
      <c r="B46" s="259"/>
      <c r="C46" s="259"/>
      <c r="D46" s="259"/>
      <c r="E46" s="259"/>
      <c r="F46" s="260"/>
      <c r="G46" s="260"/>
      <c r="H46" s="260"/>
    </row>
    <row r="47" spans="1:11" ht="12.95" customHeight="1">
      <c r="A47" s="259"/>
      <c r="B47" s="259"/>
      <c r="C47" s="259"/>
      <c r="D47" s="259"/>
      <c r="E47" s="259"/>
      <c r="F47" s="260"/>
      <c r="G47" s="260"/>
      <c r="H47" s="260"/>
    </row>
    <row r="48" spans="1:11" ht="12.95" customHeight="1">
      <c r="A48" s="259"/>
      <c r="B48" s="259"/>
      <c r="C48" s="259"/>
      <c r="D48" s="259"/>
      <c r="E48" s="259"/>
      <c r="F48" s="260"/>
      <c r="G48" s="260"/>
      <c r="H48" s="260"/>
    </row>
    <row r="49" spans="1:8" ht="12.95" customHeight="1">
      <c r="A49" s="259"/>
      <c r="B49" s="259"/>
      <c r="C49" s="259"/>
      <c r="D49" s="259"/>
      <c r="E49" s="259"/>
      <c r="F49" s="260"/>
      <c r="G49" s="260"/>
      <c r="H49" s="260"/>
    </row>
    <row r="50" spans="1:8" ht="12.95" customHeight="1">
      <c r="A50" s="259"/>
      <c r="B50" s="259"/>
      <c r="C50" s="259"/>
      <c r="D50" s="259"/>
      <c r="E50" s="259"/>
      <c r="F50" s="260"/>
      <c r="G50" s="260"/>
      <c r="H50" s="260"/>
    </row>
    <row r="51" spans="1:8" ht="12.95" customHeight="1">
      <c r="A51" s="259"/>
      <c r="B51" s="259"/>
      <c r="C51" s="259"/>
      <c r="D51" s="259"/>
      <c r="E51" s="259"/>
      <c r="F51" s="260"/>
      <c r="G51" s="260"/>
      <c r="H51" s="260"/>
    </row>
    <row r="52" spans="1:8" ht="12.95" customHeight="1">
      <c r="A52" s="259"/>
      <c r="B52" s="259"/>
      <c r="C52" s="259"/>
      <c r="D52" s="259"/>
      <c r="E52" s="259"/>
      <c r="F52" s="260"/>
      <c r="G52" s="260"/>
      <c r="H52" s="260"/>
    </row>
    <row r="53" spans="1:8" ht="12.95" customHeight="1">
      <c r="A53" s="259"/>
      <c r="B53" s="259"/>
      <c r="C53" s="259"/>
      <c r="D53" s="259"/>
      <c r="E53" s="259"/>
      <c r="F53" s="260"/>
      <c r="G53" s="260"/>
      <c r="H53" s="260"/>
    </row>
    <row r="54" spans="1:8" ht="12.95" customHeight="1">
      <c r="A54" s="259"/>
      <c r="B54" s="259"/>
      <c r="C54" s="259"/>
      <c r="D54" s="259"/>
      <c r="E54" s="259"/>
      <c r="F54" s="260"/>
      <c r="G54" s="260"/>
      <c r="H54" s="260"/>
    </row>
    <row r="55" spans="1:8" ht="12.95" customHeight="1">
      <c r="A55" s="259"/>
      <c r="B55" s="259"/>
      <c r="C55" s="259"/>
      <c r="D55" s="259"/>
      <c r="E55" s="259"/>
      <c r="F55" s="260"/>
      <c r="G55" s="260"/>
      <c r="H55" s="260"/>
    </row>
    <row r="56" spans="1:8" ht="12.95" customHeight="1">
      <c r="A56" s="259"/>
      <c r="B56" s="259"/>
      <c r="C56" s="259"/>
      <c r="D56" s="259"/>
      <c r="E56" s="259"/>
      <c r="F56" s="260"/>
      <c r="G56" s="260"/>
      <c r="H56" s="260"/>
    </row>
    <row r="57" spans="1:8" ht="12.95" customHeight="1">
      <c r="A57" s="259"/>
      <c r="B57" s="259"/>
      <c r="C57" s="259"/>
      <c r="D57" s="259"/>
      <c r="E57" s="259"/>
      <c r="F57" s="260"/>
      <c r="G57" s="260"/>
      <c r="H57" s="260"/>
    </row>
    <row r="58" spans="1:8" ht="12.95" customHeight="1">
      <c r="A58" s="259"/>
      <c r="B58" s="259"/>
      <c r="C58" s="259"/>
      <c r="D58" s="259"/>
      <c r="E58" s="259"/>
      <c r="F58" s="260"/>
      <c r="G58" s="260"/>
      <c r="H58" s="260"/>
    </row>
    <row r="59" spans="1:8" ht="12.95" customHeight="1">
      <c r="A59" s="259"/>
      <c r="B59" s="259"/>
      <c r="C59" s="259"/>
      <c r="D59" s="259"/>
      <c r="E59" s="259"/>
      <c r="F59" s="260"/>
      <c r="G59" s="260"/>
      <c r="H59" s="260"/>
    </row>
    <row r="60" spans="1:8" ht="12.95" customHeight="1">
      <c r="A60" s="259"/>
      <c r="B60" s="259"/>
      <c r="C60" s="259"/>
      <c r="D60" s="259"/>
      <c r="E60" s="259"/>
      <c r="F60" s="260"/>
      <c r="G60" s="260"/>
      <c r="H60" s="260"/>
    </row>
    <row r="61" spans="1:8" ht="12.95" customHeight="1">
      <c r="A61" s="259"/>
      <c r="B61" s="259"/>
      <c r="C61" s="259"/>
      <c r="D61" s="259"/>
      <c r="E61" s="259"/>
      <c r="F61" s="260"/>
      <c r="G61" s="260"/>
      <c r="H61" s="260"/>
    </row>
    <row r="62" spans="1:8" ht="12.95" customHeight="1">
      <c r="A62" s="259"/>
      <c r="B62" s="259"/>
      <c r="C62" s="259"/>
      <c r="D62" s="259"/>
      <c r="E62" s="259"/>
      <c r="F62" s="260"/>
      <c r="G62" s="260"/>
      <c r="H62" s="260"/>
    </row>
    <row r="63" spans="1:8" ht="12.95" customHeight="1">
      <c r="A63" s="259"/>
      <c r="B63" s="259"/>
      <c r="C63" s="259"/>
      <c r="D63" s="259"/>
      <c r="E63" s="259"/>
      <c r="F63" s="260"/>
      <c r="G63" s="260"/>
      <c r="H63" s="260"/>
    </row>
    <row r="64" spans="1:8" ht="12.95" customHeight="1">
      <c r="A64" s="259"/>
      <c r="B64" s="259"/>
      <c r="C64" s="259"/>
      <c r="D64" s="259"/>
      <c r="E64" s="259"/>
      <c r="F64" s="260"/>
      <c r="G64" s="260"/>
      <c r="H64" s="260"/>
    </row>
    <row r="65" spans="1:8" ht="12.95" customHeight="1">
      <c r="A65" s="259"/>
      <c r="B65" s="259"/>
      <c r="C65" s="259"/>
      <c r="D65" s="259"/>
      <c r="E65" s="259"/>
      <c r="F65" s="260"/>
      <c r="G65" s="260"/>
      <c r="H65" s="260"/>
    </row>
    <row r="66" spans="1:8" ht="12.95" customHeight="1">
      <c r="A66" s="259"/>
      <c r="B66" s="260"/>
      <c r="C66" s="260"/>
      <c r="D66" s="260"/>
      <c r="E66" s="259"/>
      <c r="F66" s="260"/>
      <c r="G66" s="260"/>
      <c r="H66" s="260"/>
    </row>
    <row r="67" spans="1:8" ht="12.95" customHeight="1">
      <c r="A67" s="259"/>
      <c r="B67" s="260"/>
      <c r="C67" s="260"/>
      <c r="D67" s="260"/>
      <c r="E67" s="259"/>
      <c r="F67" s="260"/>
      <c r="G67" s="260"/>
      <c r="H67" s="260"/>
    </row>
    <row r="68" spans="1:8" ht="12.95" customHeight="1">
      <c r="A68" s="259"/>
      <c r="B68" s="260"/>
      <c r="C68" s="260"/>
      <c r="D68" s="260"/>
      <c r="E68" s="259"/>
      <c r="F68" s="260"/>
      <c r="G68" s="260"/>
      <c r="H68" s="260"/>
    </row>
    <row r="69" spans="1:8" ht="12.95" customHeight="1">
      <c r="A69" s="259"/>
      <c r="B69" s="260"/>
      <c r="C69" s="260"/>
      <c r="D69" s="260"/>
      <c r="E69" s="260"/>
      <c r="F69" s="260"/>
      <c r="G69" s="260"/>
      <c r="H69" s="260"/>
    </row>
    <row r="70" spans="1:8" ht="12.95" customHeight="1">
      <c r="A70" s="260"/>
      <c r="B70" s="260"/>
      <c r="C70" s="260"/>
      <c r="D70" s="260"/>
      <c r="E70" s="260"/>
      <c r="F70" s="260"/>
      <c r="G70" s="260"/>
      <c r="H70" s="260"/>
    </row>
    <row r="71" spans="1:8" ht="12.95" customHeight="1">
      <c r="A71" s="260"/>
      <c r="B71" s="260"/>
      <c r="C71" s="260"/>
      <c r="D71" s="260"/>
      <c r="E71" s="260"/>
      <c r="F71" s="260"/>
      <c r="G71" s="260"/>
      <c r="H71" s="260"/>
    </row>
    <row r="72" spans="1:8" ht="12.95" customHeight="1">
      <c r="A72" s="260"/>
      <c r="B72" s="260"/>
      <c r="C72" s="260"/>
      <c r="D72" s="260"/>
      <c r="E72" s="260"/>
      <c r="F72" s="260"/>
      <c r="G72" s="260"/>
      <c r="H72" s="260"/>
    </row>
    <row r="73" spans="1:8" ht="12.95" customHeight="1">
      <c r="A73" s="260"/>
      <c r="B73" s="260"/>
      <c r="C73" s="260"/>
      <c r="D73" s="260"/>
      <c r="E73" s="260"/>
      <c r="F73" s="260"/>
      <c r="G73" s="260"/>
      <c r="H73" s="260"/>
    </row>
    <row r="74" spans="1:8" ht="12.95" customHeight="1">
      <c r="A74" s="260"/>
      <c r="B74" s="260"/>
      <c r="C74" s="260"/>
      <c r="D74" s="260"/>
      <c r="E74" s="260"/>
      <c r="F74" s="260"/>
      <c r="G74" s="260"/>
      <c r="H74" s="260"/>
    </row>
    <row r="75" spans="1:8" ht="12.95" customHeight="1">
      <c r="A75" s="260"/>
      <c r="B75" s="260"/>
      <c r="C75" s="260"/>
      <c r="D75" s="260"/>
      <c r="E75" s="260"/>
      <c r="F75" s="260"/>
      <c r="G75" s="260"/>
      <c r="H75" s="260"/>
    </row>
    <row r="76" spans="1:8" ht="12.95" customHeight="1">
      <c r="A76" s="260"/>
      <c r="B76" s="260"/>
      <c r="C76" s="260"/>
      <c r="D76" s="260"/>
      <c r="E76" s="260"/>
      <c r="F76" s="260"/>
      <c r="G76" s="260"/>
      <c r="H76" s="260"/>
    </row>
    <row r="77" spans="1:8" ht="12.95" customHeight="1">
      <c r="A77" s="260"/>
      <c r="B77" s="260"/>
      <c r="C77" s="260"/>
      <c r="D77" s="260"/>
      <c r="E77" s="260"/>
      <c r="F77" s="260"/>
      <c r="G77" s="260"/>
      <c r="H77" s="260"/>
    </row>
    <row r="78" spans="1:8" ht="12.95" customHeight="1">
      <c r="A78" s="260"/>
      <c r="B78" s="260"/>
      <c r="C78" s="260"/>
      <c r="D78" s="260"/>
      <c r="E78" s="260"/>
      <c r="F78" s="260"/>
      <c r="G78" s="260"/>
      <c r="H78" s="260"/>
    </row>
    <row r="79" spans="1:8" ht="12.95" customHeight="1">
      <c r="A79" s="260"/>
      <c r="B79" s="260"/>
      <c r="C79" s="260"/>
      <c r="D79" s="260"/>
      <c r="E79" s="260"/>
      <c r="F79" s="260"/>
      <c r="G79" s="260"/>
      <c r="H79" s="260"/>
    </row>
    <row r="80" spans="1:8" ht="12.95" customHeight="1">
      <c r="A80" s="260"/>
      <c r="B80" s="260"/>
      <c r="C80" s="260"/>
      <c r="D80" s="260"/>
      <c r="E80" s="260"/>
      <c r="F80" s="260"/>
      <c r="G80" s="260"/>
      <c r="H80" s="260"/>
    </row>
    <row r="81" spans="1:8" ht="12.95" customHeight="1">
      <c r="A81" s="260"/>
      <c r="B81" s="260"/>
      <c r="C81" s="260"/>
      <c r="D81" s="260"/>
      <c r="E81" s="260"/>
      <c r="F81" s="260"/>
      <c r="G81" s="260"/>
      <c r="H81" s="260"/>
    </row>
    <row r="82" spans="1:8" ht="12.95" customHeight="1">
      <c r="A82" s="260"/>
      <c r="B82" s="260"/>
      <c r="C82" s="260"/>
      <c r="D82" s="260"/>
      <c r="E82" s="260"/>
      <c r="F82" s="260"/>
      <c r="G82" s="260"/>
      <c r="H82" s="260"/>
    </row>
    <row r="83" spans="1:8" ht="12.95" customHeight="1">
      <c r="A83" s="260"/>
      <c r="B83" s="260"/>
      <c r="C83" s="260"/>
      <c r="D83" s="260"/>
      <c r="E83" s="260"/>
      <c r="F83" s="260"/>
      <c r="G83" s="260"/>
      <c r="H83" s="260"/>
    </row>
    <row r="84" spans="1:8" ht="12.95" customHeight="1">
      <c r="A84" s="260"/>
      <c r="B84" s="260"/>
      <c r="C84" s="260"/>
      <c r="D84" s="260"/>
      <c r="E84" s="260"/>
      <c r="F84" s="260"/>
      <c r="G84" s="260"/>
      <c r="H84" s="260"/>
    </row>
    <row r="85" spans="1:8" ht="12.95" customHeight="1">
      <c r="A85" s="260"/>
      <c r="B85" s="260"/>
      <c r="C85" s="260"/>
      <c r="D85" s="260"/>
      <c r="E85" s="260"/>
      <c r="F85" s="260"/>
      <c r="G85" s="260"/>
      <c r="H85" s="260"/>
    </row>
    <row r="86" spans="1:8" ht="12.95" customHeight="1">
      <c r="A86" s="260"/>
      <c r="B86" s="260"/>
      <c r="C86" s="260"/>
      <c r="D86" s="260"/>
      <c r="E86" s="260"/>
      <c r="F86" s="260"/>
      <c r="G86" s="260"/>
      <c r="H86" s="260"/>
    </row>
    <row r="87" spans="1:8" ht="12.95" customHeight="1">
      <c r="A87" s="260"/>
      <c r="B87" s="260"/>
      <c r="C87" s="260"/>
      <c r="D87" s="260"/>
      <c r="E87" s="260"/>
      <c r="F87" s="260"/>
      <c r="G87" s="260"/>
      <c r="H87" s="260"/>
    </row>
    <row r="88" spans="1:8" ht="12.95" customHeight="1">
      <c r="A88" s="260"/>
      <c r="B88" s="260"/>
      <c r="C88" s="260"/>
      <c r="D88" s="260"/>
      <c r="E88" s="260"/>
      <c r="F88" s="260"/>
      <c r="G88" s="260"/>
      <c r="H88" s="260"/>
    </row>
    <row r="89" spans="1:8" ht="12.95" customHeight="1">
      <c r="A89" s="260"/>
      <c r="B89" s="260"/>
      <c r="C89" s="260"/>
      <c r="D89" s="260"/>
      <c r="E89" s="260"/>
      <c r="F89" s="260"/>
      <c r="G89" s="260"/>
      <c r="H89" s="260"/>
    </row>
    <row r="90" spans="1:8" ht="12.95" customHeight="1">
      <c r="A90" s="260"/>
      <c r="B90" s="260"/>
      <c r="C90" s="260"/>
      <c r="D90" s="260"/>
      <c r="E90" s="260"/>
      <c r="F90" s="260"/>
      <c r="G90" s="260"/>
      <c r="H90" s="260"/>
    </row>
    <row r="91" spans="1:8" ht="12.95" customHeight="1">
      <c r="A91" s="260"/>
      <c r="B91" s="260"/>
      <c r="C91" s="260"/>
      <c r="D91" s="260"/>
      <c r="E91" s="260"/>
      <c r="F91" s="260"/>
      <c r="G91" s="260"/>
      <c r="H91" s="260"/>
    </row>
    <row r="92" spans="1:8" ht="12.95" customHeight="1">
      <c r="A92" s="260"/>
      <c r="B92" s="260"/>
      <c r="C92" s="260"/>
      <c r="D92" s="260"/>
      <c r="E92" s="260"/>
      <c r="F92" s="260"/>
      <c r="G92" s="260"/>
      <c r="H92" s="260"/>
    </row>
    <row r="93" spans="1:8" ht="12.95" customHeight="1">
      <c r="A93" s="260"/>
      <c r="B93" s="260"/>
      <c r="C93" s="260"/>
      <c r="D93" s="260"/>
      <c r="E93" s="260"/>
      <c r="F93" s="260"/>
      <c r="G93" s="260"/>
      <c r="H93" s="260"/>
    </row>
    <row r="94" spans="1:8" ht="12.95" customHeight="1">
      <c r="A94" s="260"/>
      <c r="B94" s="260"/>
      <c r="C94" s="260"/>
      <c r="D94" s="260"/>
      <c r="E94" s="260"/>
      <c r="F94" s="260"/>
      <c r="G94" s="260"/>
      <c r="H94" s="260"/>
    </row>
    <row r="95" spans="1:8" ht="12.95" customHeight="1">
      <c r="A95" s="260"/>
      <c r="B95" s="260"/>
      <c r="C95" s="260"/>
      <c r="D95" s="260"/>
      <c r="E95" s="260"/>
      <c r="F95" s="260"/>
      <c r="G95" s="260"/>
      <c r="H95" s="260"/>
    </row>
    <row r="96" spans="1:8" ht="12.95" customHeight="1">
      <c r="A96" s="260"/>
      <c r="B96" s="260"/>
      <c r="C96" s="260"/>
      <c r="D96" s="260"/>
      <c r="E96" s="260"/>
      <c r="F96" s="260"/>
      <c r="G96" s="260"/>
      <c r="H96" s="260"/>
    </row>
    <row r="97" spans="1:8" ht="12.95" customHeight="1">
      <c r="A97" s="260"/>
      <c r="B97" s="260"/>
      <c r="C97" s="260"/>
      <c r="D97" s="260"/>
      <c r="E97" s="260"/>
      <c r="F97" s="260"/>
      <c r="G97" s="260"/>
      <c r="H97" s="260"/>
    </row>
    <row r="98" spans="1:8" ht="12.95" customHeight="1">
      <c r="A98" s="260"/>
      <c r="B98" s="260"/>
      <c r="C98" s="260"/>
      <c r="D98" s="260"/>
      <c r="E98" s="260"/>
      <c r="F98" s="260"/>
      <c r="G98" s="260"/>
      <c r="H98" s="260"/>
    </row>
    <row r="99" spans="1:8" ht="12.95" customHeight="1">
      <c r="A99" s="260"/>
      <c r="B99" s="260"/>
      <c r="C99" s="260"/>
      <c r="D99" s="260"/>
      <c r="E99" s="260"/>
      <c r="F99" s="260"/>
      <c r="G99" s="260"/>
      <c r="H99" s="260"/>
    </row>
    <row r="100" spans="1:8" ht="12.95" customHeight="1">
      <c r="A100" s="260"/>
      <c r="B100" s="260"/>
      <c r="C100" s="260"/>
      <c r="D100" s="260"/>
      <c r="E100" s="260"/>
      <c r="F100" s="260"/>
      <c r="G100" s="260"/>
      <c r="H100" s="260"/>
    </row>
    <row r="101" spans="1:8" ht="12.95" customHeight="1">
      <c r="A101" s="260"/>
      <c r="B101" s="260"/>
      <c r="C101" s="260"/>
      <c r="D101" s="260"/>
      <c r="E101" s="260"/>
      <c r="F101" s="260"/>
      <c r="G101" s="260"/>
      <c r="H101" s="260"/>
    </row>
    <row r="102" spans="1:8" ht="12.95" customHeight="1">
      <c r="A102" s="260"/>
      <c r="B102" s="260"/>
      <c r="C102" s="260"/>
      <c r="D102" s="260"/>
      <c r="E102" s="260"/>
      <c r="F102" s="260"/>
      <c r="G102" s="260"/>
      <c r="H102" s="260"/>
    </row>
    <row r="103" spans="1:8" ht="12.95" customHeight="1">
      <c r="A103" s="260"/>
      <c r="B103" s="260"/>
      <c r="C103" s="260"/>
      <c r="D103" s="260"/>
      <c r="E103" s="260"/>
      <c r="F103" s="260"/>
      <c r="G103" s="260"/>
      <c r="H103" s="260"/>
    </row>
    <row r="104" spans="1:8" ht="12.95" customHeight="1">
      <c r="A104" s="260"/>
      <c r="B104" s="260"/>
      <c r="C104" s="260"/>
      <c r="D104" s="260"/>
      <c r="E104" s="260"/>
      <c r="F104" s="260"/>
      <c r="G104" s="260"/>
      <c r="H104" s="260"/>
    </row>
    <row r="105" spans="1:8" ht="12.95" customHeight="1">
      <c r="A105" s="260"/>
      <c r="B105" s="260"/>
      <c r="C105" s="260"/>
      <c r="D105" s="260"/>
      <c r="E105" s="260"/>
      <c r="F105" s="260"/>
      <c r="G105" s="260"/>
      <c r="H105" s="260"/>
    </row>
    <row r="106" spans="1:8" ht="12.95" customHeight="1">
      <c r="A106" s="260"/>
      <c r="B106" s="260"/>
      <c r="C106" s="260"/>
      <c r="D106" s="260"/>
      <c r="E106" s="260"/>
      <c r="F106" s="260"/>
      <c r="G106" s="260"/>
      <c r="H106" s="260"/>
    </row>
    <row r="107" spans="1:8" ht="12.95" customHeight="1">
      <c r="A107" s="260"/>
      <c r="B107" s="260"/>
      <c r="C107" s="260"/>
      <c r="D107" s="260"/>
      <c r="E107" s="260"/>
      <c r="F107" s="260"/>
      <c r="G107" s="260"/>
      <c r="H107" s="260"/>
    </row>
    <row r="108" spans="1:8" ht="12.95" customHeight="1">
      <c r="A108" s="260"/>
      <c r="B108" s="260"/>
      <c r="C108" s="260"/>
      <c r="D108" s="260"/>
      <c r="E108" s="260"/>
      <c r="F108" s="260"/>
      <c r="G108" s="260"/>
      <c r="H108" s="260"/>
    </row>
    <row r="109" spans="1:8" ht="12.95" customHeight="1">
      <c r="A109" s="260"/>
      <c r="B109" s="260"/>
      <c r="C109" s="260"/>
      <c r="D109" s="260"/>
      <c r="E109" s="260"/>
      <c r="F109" s="260"/>
      <c r="G109" s="260"/>
      <c r="H109" s="260"/>
    </row>
    <row r="110" spans="1:8" ht="12.95" customHeight="1">
      <c r="A110" s="260"/>
      <c r="B110" s="260"/>
      <c r="C110" s="260"/>
      <c r="D110" s="260"/>
      <c r="E110" s="260"/>
      <c r="F110" s="260"/>
      <c r="G110" s="260"/>
      <c r="H110" s="260"/>
    </row>
    <row r="111" spans="1:8" ht="12.95" customHeight="1">
      <c r="A111" s="260"/>
      <c r="B111" s="260"/>
      <c r="C111" s="260"/>
      <c r="D111" s="260"/>
      <c r="E111" s="260"/>
      <c r="F111" s="260"/>
      <c r="G111" s="260"/>
      <c r="H111" s="260"/>
    </row>
    <row r="112" spans="1:8" ht="12.95" customHeight="1">
      <c r="A112" s="260"/>
      <c r="B112" s="260"/>
      <c r="C112" s="260"/>
      <c r="D112" s="260"/>
      <c r="E112" s="260"/>
      <c r="F112" s="260"/>
      <c r="G112" s="260"/>
      <c r="H112" s="260"/>
    </row>
    <row r="113" spans="1:8" ht="12.95" customHeight="1">
      <c r="A113" s="260"/>
      <c r="B113" s="260"/>
      <c r="C113" s="260"/>
      <c r="D113" s="260"/>
      <c r="E113" s="260"/>
      <c r="F113" s="260"/>
      <c r="G113" s="260"/>
      <c r="H113" s="260"/>
    </row>
    <row r="114" spans="1:8" ht="12.95" customHeight="1">
      <c r="A114" s="260"/>
      <c r="B114" s="260"/>
      <c r="C114" s="260"/>
      <c r="D114" s="260"/>
      <c r="E114" s="260"/>
      <c r="F114" s="260"/>
      <c r="G114" s="260"/>
      <c r="H114" s="260"/>
    </row>
    <row r="115" spans="1:8" ht="12.95" customHeight="1">
      <c r="A115" s="260"/>
      <c r="B115" s="260"/>
      <c r="C115" s="260"/>
      <c r="D115" s="260"/>
      <c r="E115" s="260"/>
      <c r="F115" s="260"/>
      <c r="G115" s="260"/>
      <c r="H115" s="260"/>
    </row>
    <row r="116" spans="1:8" ht="12.95" customHeight="1">
      <c r="A116" s="260"/>
      <c r="B116" s="260"/>
      <c r="C116" s="260"/>
      <c r="D116" s="260"/>
      <c r="E116" s="260"/>
      <c r="F116" s="260"/>
      <c r="G116" s="260"/>
      <c r="H116" s="260"/>
    </row>
    <row r="117" spans="1:8" ht="12.95" customHeight="1">
      <c r="A117" s="260"/>
      <c r="B117" s="260"/>
      <c r="C117" s="260"/>
      <c r="D117" s="260"/>
      <c r="E117" s="260"/>
      <c r="F117" s="260"/>
      <c r="G117" s="260"/>
      <c r="H117" s="260"/>
    </row>
    <row r="118" spans="1:8" ht="12.95" customHeight="1">
      <c r="A118" s="260"/>
      <c r="B118" s="260"/>
      <c r="C118" s="260"/>
      <c r="D118" s="260"/>
      <c r="E118" s="260"/>
      <c r="F118" s="260"/>
      <c r="G118" s="260"/>
      <c r="H118" s="260"/>
    </row>
    <row r="119" spans="1:8" ht="12.95" customHeight="1">
      <c r="A119" s="260"/>
      <c r="B119" s="260"/>
      <c r="C119" s="260"/>
      <c r="D119" s="260"/>
      <c r="E119" s="260"/>
      <c r="F119" s="260"/>
      <c r="G119" s="260"/>
      <c r="H119" s="260"/>
    </row>
    <row r="120" spans="1:8" ht="12.95" customHeight="1">
      <c r="A120" s="260"/>
      <c r="B120" s="260"/>
      <c r="C120" s="260"/>
      <c r="D120" s="260"/>
      <c r="E120" s="260"/>
      <c r="F120" s="260"/>
      <c r="G120" s="260"/>
      <c r="H120" s="260"/>
    </row>
    <row r="121" spans="1:8" ht="12.95" customHeight="1">
      <c r="A121" s="260"/>
      <c r="B121" s="260"/>
      <c r="C121" s="260"/>
      <c r="D121" s="260"/>
      <c r="E121" s="260"/>
      <c r="F121" s="260"/>
      <c r="G121" s="260"/>
      <c r="H121" s="260"/>
    </row>
    <row r="122" spans="1:8" ht="12.95" customHeight="1">
      <c r="A122" s="260"/>
      <c r="B122" s="260"/>
      <c r="C122" s="260"/>
      <c r="D122" s="260"/>
      <c r="E122" s="260"/>
      <c r="F122" s="260"/>
      <c r="G122" s="260"/>
      <c r="H122" s="260"/>
    </row>
    <row r="123" spans="1:8" ht="12.95" customHeight="1">
      <c r="A123" s="260"/>
      <c r="B123" s="260"/>
      <c r="C123" s="260"/>
      <c r="D123" s="260"/>
      <c r="E123" s="260"/>
      <c r="F123" s="260"/>
      <c r="G123" s="260"/>
      <c r="H123" s="260"/>
    </row>
    <row r="124" spans="1:8" ht="12.95" customHeight="1">
      <c r="A124" s="260"/>
      <c r="B124" s="260"/>
      <c r="C124" s="260"/>
      <c r="D124" s="260"/>
      <c r="E124" s="260"/>
      <c r="F124" s="260"/>
      <c r="G124" s="260"/>
      <c r="H124" s="260"/>
    </row>
    <row r="125" spans="1:8" ht="12.95" customHeight="1">
      <c r="E125" s="260"/>
      <c r="F125" s="260"/>
      <c r="G125" s="260"/>
    </row>
    <row r="126" spans="1:8" ht="12.95" customHeight="1">
      <c r="E126" s="260"/>
      <c r="F126" s="260"/>
      <c r="G126" s="260"/>
    </row>
    <row r="127" spans="1:8" ht="12.95" customHeight="1">
      <c r="E127" s="260"/>
      <c r="F127" s="260"/>
      <c r="G127" s="260"/>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sheetViews>
  <sheetFormatPr defaultRowHeight="12.75"/>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c r="A1" s="166" t="s">
        <v>341</v>
      </c>
      <c r="B1" s="166"/>
      <c r="C1" s="166"/>
      <c r="D1" s="166"/>
      <c r="E1" s="166"/>
      <c r="F1" s="166"/>
      <c r="G1" s="166"/>
      <c r="H1" s="166"/>
      <c r="I1" s="166"/>
    </row>
    <row r="2" spans="1:12" ht="12.95" customHeight="1">
      <c r="A2" s="221" t="s">
        <v>59</v>
      </c>
      <c r="B2" s="221" t="s">
        <v>342</v>
      </c>
      <c r="C2" s="81" t="s">
        <v>364</v>
      </c>
      <c r="D2" s="81" t="s">
        <v>307</v>
      </c>
      <c r="E2" s="248" t="s">
        <v>308</v>
      </c>
      <c r="F2" s="249"/>
      <c r="G2" s="249"/>
      <c r="H2" s="251"/>
      <c r="I2" s="252" t="s">
        <v>365</v>
      </c>
      <c r="J2" s="50"/>
    </row>
    <row r="3" spans="1:12" ht="12.95" customHeight="1">
      <c r="A3" s="221"/>
      <c r="B3" s="221"/>
      <c r="C3" s="86"/>
      <c r="D3" s="86"/>
      <c r="E3" s="81" t="s">
        <v>156</v>
      </c>
      <c r="F3" s="248" t="s">
        <v>309</v>
      </c>
      <c r="G3" s="249"/>
      <c r="H3" s="251"/>
      <c r="I3" s="252"/>
      <c r="J3" s="50"/>
    </row>
    <row r="4" spans="1:12" ht="67.900000000000006" customHeight="1">
      <c r="A4" s="221"/>
      <c r="B4" s="221"/>
      <c r="C4" s="82"/>
      <c r="D4" s="82"/>
      <c r="E4" s="82"/>
      <c r="F4" s="250" t="s">
        <v>310</v>
      </c>
      <c r="G4" s="184" t="s">
        <v>311</v>
      </c>
      <c r="H4" s="141" t="s">
        <v>312</v>
      </c>
      <c r="I4" s="252"/>
      <c r="J4" s="133"/>
    </row>
    <row r="5" spans="1:12" ht="11.25" customHeight="1">
      <c r="A5" s="100" t="s">
        <v>39</v>
      </c>
      <c r="B5" s="100" t="s">
        <v>41</v>
      </c>
      <c r="C5" s="93">
        <v>1</v>
      </c>
      <c r="D5" s="93">
        <v>2</v>
      </c>
      <c r="E5" s="93">
        <v>3</v>
      </c>
      <c r="F5" s="93">
        <v>4</v>
      </c>
      <c r="G5" s="93">
        <v>5</v>
      </c>
      <c r="H5" s="93">
        <v>6</v>
      </c>
      <c r="I5" s="93">
        <v>7</v>
      </c>
      <c r="J5" s="50"/>
    </row>
    <row r="6" spans="1:12">
      <c r="A6" s="184">
        <v>1</v>
      </c>
      <c r="B6" s="268" t="s">
        <v>343</v>
      </c>
      <c r="C6" s="88">
        <f t="shared" ref="C6:I6" si="0">SUM(C7:C26)</f>
        <v>10</v>
      </c>
      <c r="D6" s="88">
        <f t="shared" si="0"/>
        <v>58</v>
      </c>
      <c r="E6" s="88">
        <f t="shared" si="0"/>
        <v>53</v>
      </c>
      <c r="F6" s="88">
        <f t="shared" si="0"/>
        <v>20</v>
      </c>
      <c r="G6" s="88">
        <f t="shared" si="0"/>
        <v>31</v>
      </c>
      <c r="H6" s="88">
        <f t="shared" si="0"/>
        <v>7</v>
      </c>
      <c r="I6" s="88">
        <f t="shared" si="0"/>
        <v>15</v>
      </c>
      <c r="J6" s="50"/>
    </row>
    <row r="7" spans="1:12">
      <c r="A7" s="184">
        <v>2</v>
      </c>
      <c r="B7" s="269" t="s">
        <v>344</v>
      </c>
      <c r="C7" s="158"/>
      <c r="D7" s="158"/>
      <c r="E7" s="158"/>
      <c r="F7" s="158"/>
      <c r="G7" s="158"/>
      <c r="H7" s="158"/>
      <c r="I7" s="158"/>
      <c r="J7" s="50"/>
    </row>
    <row r="8" spans="1:12">
      <c r="A8" s="184">
        <v>3</v>
      </c>
      <c r="B8" s="269" t="s">
        <v>345</v>
      </c>
      <c r="C8" s="158">
        <v>10</v>
      </c>
      <c r="D8" s="158">
        <v>54</v>
      </c>
      <c r="E8" s="158">
        <v>50</v>
      </c>
      <c r="F8" s="158">
        <v>20</v>
      </c>
      <c r="G8" s="158">
        <v>28</v>
      </c>
      <c r="H8" s="158">
        <v>7</v>
      </c>
      <c r="I8" s="158">
        <v>14</v>
      </c>
      <c r="J8" s="50"/>
    </row>
    <row r="9" spans="1:12" ht="34.700000000000003" customHeight="1">
      <c r="A9" s="184">
        <v>4</v>
      </c>
      <c r="B9" s="269" t="s">
        <v>346</v>
      </c>
      <c r="C9" s="158"/>
      <c r="D9" s="158"/>
      <c r="E9" s="158"/>
      <c r="F9" s="158"/>
      <c r="G9" s="158"/>
      <c r="H9" s="158"/>
      <c r="I9" s="158"/>
      <c r="J9" s="50"/>
    </row>
    <row r="10" spans="1:12">
      <c r="A10" s="184">
        <v>5</v>
      </c>
      <c r="B10" s="269" t="s">
        <v>347</v>
      </c>
      <c r="C10" s="158"/>
      <c r="D10" s="158"/>
      <c r="E10" s="158"/>
      <c r="F10" s="158"/>
      <c r="G10" s="158"/>
      <c r="H10" s="158"/>
      <c r="I10" s="158"/>
      <c r="J10" s="50"/>
    </row>
    <row r="11" spans="1:12">
      <c r="A11" s="184">
        <v>6</v>
      </c>
      <c r="B11" s="269" t="s">
        <v>348</v>
      </c>
      <c r="C11" s="158"/>
      <c r="D11" s="158"/>
      <c r="E11" s="158"/>
      <c r="F11" s="158"/>
      <c r="G11" s="158"/>
      <c r="H11" s="158"/>
      <c r="I11" s="158"/>
      <c r="J11" s="50"/>
    </row>
    <row r="12" spans="1:12" ht="39.950000000000003" customHeight="1">
      <c r="A12" s="184">
        <v>7</v>
      </c>
      <c r="B12" s="269" t="s">
        <v>349</v>
      </c>
      <c r="C12" s="158"/>
      <c r="D12" s="158"/>
      <c r="E12" s="158"/>
      <c r="F12" s="158"/>
      <c r="G12" s="158"/>
      <c r="H12" s="158"/>
      <c r="I12" s="158"/>
      <c r="J12" s="50"/>
    </row>
    <row r="13" spans="1:12">
      <c r="A13" s="184">
        <v>8</v>
      </c>
      <c r="B13" s="269" t="s">
        <v>350</v>
      </c>
      <c r="C13" s="158"/>
      <c r="D13" s="158"/>
      <c r="E13" s="158"/>
      <c r="F13" s="158"/>
      <c r="G13" s="158"/>
      <c r="H13" s="158"/>
      <c r="I13" s="158"/>
      <c r="J13" s="50"/>
    </row>
    <row r="14" spans="1:12">
      <c r="A14" s="184">
        <v>9</v>
      </c>
      <c r="B14" s="269" t="s">
        <v>351</v>
      </c>
      <c r="C14" s="158"/>
      <c r="D14" s="158"/>
      <c r="E14" s="158"/>
      <c r="F14" s="158"/>
      <c r="G14" s="158"/>
      <c r="H14" s="158"/>
      <c r="I14" s="158"/>
      <c r="J14" s="50"/>
    </row>
    <row r="15" spans="1:12" ht="16.7" customHeight="1">
      <c r="A15" s="184">
        <v>10</v>
      </c>
      <c r="B15" s="269" t="s">
        <v>352</v>
      </c>
      <c r="C15" s="158"/>
      <c r="D15" s="158"/>
      <c r="E15" s="158"/>
      <c r="F15" s="158"/>
      <c r="G15" s="158"/>
      <c r="H15" s="158"/>
      <c r="I15" s="158"/>
      <c r="J15" s="271"/>
      <c r="K15" s="273"/>
      <c r="L15" s="273"/>
    </row>
    <row r="16" spans="1:12" ht="18.95" customHeight="1">
      <c r="A16" s="184">
        <v>11</v>
      </c>
      <c r="B16" s="269" t="s">
        <v>353</v>
      </c>
      <c r="C16" s="158"/>
      <c r="D16" s="158"/>
      <c r="E16" s="158"/>
      <c r="F16" s="158"/>
      <c r="G16" s="158"/>
      <c r="H16" s="158"/>
      <c r="I16" s="158"/>
      <c r="J16" s="271"/>
      <c r="K16" s="273"/>
      <c r="L16" s="273"/>
    </row>
    <row r="17" spans="1:12" ht="27.2" customHeight="1">
      <c r="A17" s="184">
        <v>12</v>
      </c>
      <c r="B17" s="269" t="s">
        <v>354</v>
      </c>
      <c r="C17" s="158"/>
      <c r="D17" s="158"/>
      <c r="E17" s="158"/>
      <c r="F17" s="158"/>
      <c r="G17" s="158"/>
      <c r="H17" s="158"/>
      <c r="I17" s="158"/>
      <c r="J17" s="271"/>
      <c r="K17" s="273"/>
      <c r="L17" s="273"/>
    </row>
    <row r="18" spans="1:12">
      <c r="A18" s="184">
        <v>13</v>
      </c>
      <c r="B18" s="269" t="s">
        <v>355</v>
      </c>
      <c r="C18" s="158"/>
      <c r="D18" s="158"/>
      <c r="E18" s="158"/>
      <c r="F18" s="158"/>
      <c r="G18" s="158"/>
      <c r="H18" s="158"/>
      <c r="I18" s="158"/>
      <c r="J18" s="271"/>
      <c r="K18" s="273"/>
      <c r="L18" s="273"/>
    </row>
    <row r="19" spans="1:12">
      <c r="A19" s="184">
        <v>14</v>
      </c>
      <c r="B19" s="269" t="s">
        <v>356</v>
      </c>
      <c r="C19" s="158"/>
      <c r="D19" s="158"/>
      <c r="E19" s="158"/>
      <c r="F19" s="158"/>
      <c r="G19" s="158"/>
      <c r="H19" s="158"/>
      <c r="I19" s="158"/>
      <c r="J19" s="271"/>
      <c r="K19" s="273"/>
      <c r="L19" s="273"/>
    </row>
    <row r="20" spans="1:12" ht="17.45" customHeight="1">
      <c r="A20" s="184">
        <v>15</v>
      </c>
      <c r="B20" s="269" t="s">
        <v>357</v>
      </c>
      <c r="C20" s="158"/>
      <c r="D20" s="158"/>
      <c r="E20" s="158"/>
      <c r="F20" s="158"/>
      <c r="G20" s="158"/>
      <c r="H20" s="158"/>
      <c r="I20" s="158"/>
      <c r="J20" s="271"/>
      <c r="K20" s="273"/>
      <c r="L20" s="273"/>
    </row>
    <row r="21" spans="1:12" ht="18.2" customHeight="1">
      <c r="A21" s="184">
        <v>16</v>
      </c>
      <c r="B21" s="269" t="s">
        <v>358</v>
      </c>
      <c r="C21" s="158"/>
      <c r="D21" s="158">
        <v>1</v>
      </c>
      <c r="E21" s="158"/>
      <c r="F21" s="158"/>
      <c r="G21" s="158"/>
      <c r="H21" s="158"/>
      <c r="I21" s="158">
        <v>1</v>
      </c>
      <c r="J21" s="271"/>
      <c r="K21" s="273"/>
      <c r="L21" s="273"/>
    </row>
    <row r="22" spans="1:12" ht="27.95" customHeight="1">
      <c r="A22" s="184">
        <v>17</v>
      </c>
      <c r="B22" s="269" t="s">
        <v>359</v>
      </c>
      <c r="C22" s="158"/>
      <c r="D22" s="158">
        <v>3</v>
      </c>
      <c r="E22" s="158">
        <v>3</v>
      </c>
      <c r="F22" s="158"/>
      <c r="G22" s="158">
        <v>3</v>
      </c>
      <c r="H22" s="158"/>
      <c r="I22" s="158"/>
      <c r="J22" s="271"/>
      <c r="K22" s="273"/>
      <c r="L22" s="273"/>
    </row>
    <row r="23" spans="1:12" ht="18.2" customHeight="1">
      <c r="A23" s="184">
        <v>18</v>
      </c>
      <c r="B23" s="269" t="s">
        <v>360</v>
      </c>
      <c r="C23" s="158"/>
      <c r="D23" s="158"/>
      <c r="E23" s="158"/>
      <c r="F23" s="158"/>
      <c r="G23" s="158"/>
      <c r="H23" s="158"/>
      <c r="I23" s="158"/>
      <c r="J23" s="271"/>
      <c r="K23" s="273"/>
      <c r="L23" s="273"/>
    </row>
    <row r="24" spans="1:12">
      <c r="A24" s="184">
        <v>19</v>
      </c>
      <c r="B24" s="270" t="s">
        <v>361</v>
      </c>
      <c r="C24" s="158"/>
      <c r="D24" s="158"/>
      <c r="E24" s="158"/>
      <c r="F24" s="158"/>
      <c r="G24" s="158"/>
      <c r="H24" s="158"/>
      <c r="I24" s="158"/>
      <c r="J24" s="272"/>
      <c r="K24" s="274"/>
      <c r="L24" s="274"/>
    </row>
    <row r="25" spans="1:12">
      <c r="A25" s="184">
        <v>20</v>
      </c>
      <c r="B25" s="270" t="s">
        <v>362</v>
      </c>
      <c r="C25" s="158"/>
      <c r="D25" s="158"/>
      <c r="E25" s="158"/>
      <c r="F25" s="158"/>
      <c r="G25" s="158"/>
      <c r="H25" s="158"/>
      <c r="I25" s="158"/>
      <c r="J25" s="272"/>
      <c r="K25" s="274"/>
      <c r="L25" s="274"/>
    </row>
    <row r="26" spans="1:12">
      <c r="A26" s="184">
        <v>21</v>
      </c>
      <c r="B26" s="270" t="s">
        <v>363</v>
      </c>
      <c r="C26" s="158"/>
      <c r="D26" s="158"/>
      <c r="E26" s="158"/>
      <c r="F26" s="158"/>
      <c r="G26" s="158"/>
      <c r="H26" s="158"/>
      <c r="I26" s="158"/>
      <c r="J26" s="272"/>
      <c r="K26" s="274"/>
      <c r="L26" s="274"/>
    </row>
    <row r="27" spans="1:12">
      <c r="A27" s="185"/>
      <c r="B27" s="185"/>
      <c r="C27" s="185"/>
      <c r="D27" s="185"/>
      <c r="E27" s="185"/>
      <c r="F27" s="185"/>
      <c r="G27" s="185"/>
      <c r="H27" s="185"/>
      <c r="I27" s="185"/>
    </row>
    <row r="28" spans="1:12">
      <c r="A28" s="119"/>
      <c r="B28" s="119"/>
      <c r="C28" s="119"/>
      <c r="D28" s="119"/>
      <c r="E28" s="119"/>
      <c r="F28" s="119"/>
      <c r="G28" s="119"/>
      <c r="H28" s="119"/>
      <c r="I28" s="119"/>
    </row>
    <row r="29" spans="1:12">
      <c r="A29" s="119"/>
      <c r="B29" s="119"/>
      <c r="C29" s="119"/>
      <c r="D29" s="119"/>
      <c r="E29" s="119"/>
      <c r="F29" s="119"/>
      <c r="G29" s="119"/>
      <c r="H29" s="119"/>
      <c r="I29" s="119"/>
    </row>
    <row r="30" spans="1:12">
      <c r="A30" s="119"/>
      <c r="B30" s="119"/>
      <c r="C30" s="119"/>
      <c r="D30" s="119"/>
      <c r="E30" s="119"/>
      <c r="F30" s="119"/>
      <c r="G30" s="119"/>
      <c r="H30" s="119"/>
      <c r="I30" s="119"/>
    </row>
    <row r="31" spans="1:12">
      <c r="A31" s="119"/>
      <c r="B31" s="119"/>
      <c r="C31" s="119"/>
      <c r="D31" s="119"/>
      <c r="E31" s="119"/>
      <c r="F31" s="119"/>
      <c r="G31" s="119"/>
      <c r="H31" s="119"/>
      <c r="I31" s="119"/>
    </row>
    <row r="32" spans="1:12">
      <c r="A32" s="119"/>
      <c r="B32" s="119"/>
      <c r="C32" s="119"/>
      <c r="D32" s="119"/>
      <c r="E32" s="119"/>
      <c r="F32" s="119"/>
      <c r="G32" s="119"/>
      <c r="H32" s="119"/>
      <c r="I32" s="119"/>
    </row>
    <row r="33" spans="1:9">
      <c r="A33" s="119"/>
      <c r="B33" s="119"/>
      <c r="C33" s="119"/>
      <c r="D33" s="119"/>
      <c r="E33" s="119"/>
      <c r="F33" s="119"/>
      <c r="G33" s="119"/>
      <c r="H33" s="119"/>
      <c r="I33" s="119"/>
    </row>
    <row r="34" spans="1:9">
      <c r="A34" s="119"/>
      <c r="B34" s="119"/>
      <c r="C34" s="119"/>
      <c r="D34" s="119"/>
      <c r="E34" s="119"/>
      <c r="F34" s="119"/>
      <c r="G34" s="119"/>
      <c r="H34" s="119"/>
      <c r="I34" s="119"/>
    </row>
    <row r="35" spans="1:9">
      <c r="A35" s="119"/>
      <c r="B35" s="119"/>
      <c r="C35" s="119"/>
      <c r="D35" s="119"/>
      <c r="E35" s="119"/>
      <c r="F35" s="119"/>
      <c r="G35" s="119"/>
      <c r="H35" s="119"/>
      <c r="I35" s="119"/>
    </row>
    <row r="36" spans="1:9">
      <c r="A36" s="119"/>
      <c r="B36" s="119"/>
      <c r="C36" s="119"/>
      <c r="D36" s="119"/>
      <c r="E36" s="119"/>
      <c r="F36" s="119"/>
      <c r="G36" s="119"/>
      <c r="H36" s="119"/>
      <c r="I36" s="119"/>
    </row>
    <row r="37" spans="1:9">
      <c r="A37" s="119"/>
      <c r="B37" s="119"/>
      <c r="C37" s="119"/>
      <c r="D37" s="119"/>
      <c r="E37" s="119"/>
      <c r="F37" s="119"/>
      <c r="G37" s="119"/>
      <c r="H37" s="119"/>
      <c r="I37" s="119"/>
    </row>
    <row r="38" spans="1:9">
      <c r="A38" s="119"/>
      <c r="B38" s="119"/>
      <c r="C38" s="119"/>
      <c r="D38" s="119"/>
      <c r="E38" s="119"/>
      <c r="F38" s="119"/>
      <c r="G38" s="119"/>
      <c r="H38" s="119"/>
      <c r="I38" s="119"/>
    </row>
    <row r="39" spans="1:9">
      <c r="A39" s="119"/>
      <c r="B39" s="119"/>
      <c r="C39" s="119"/>
      <c r="D39" s="119"/>
      <c r="E39" s="119"/>
      <c r="F39" s="119"/>
      <c r="G39" s="119"/>
      <c r="H39" s="119"/>
      <c r="I39" s="119"/>
    </row>
    <row r="40" spans="1:9">
      <c r="A40" s="119"/>
      <c r="B40" s="119"/>
      <c r="C40" s="119"/>
      <c r="D40" s="119"/>
      <c r="E40" s="119"/>
      <c r="F40" s="119"/>
      <c r="G40" s="119"/>
      <c r="H40" s="119"/>
      <c r="I40" s="119"/>
    </row>
    <row r="41" spans="1:9">
      <c r="A41" s="119"/>
      <c r="B41" s="119"/>
      <c r="C41" s="119"/>
      <c r="D41" s="119"/>
      <c r="E41" s="119"/>
      <c r="F41" s="119"/>
      <c r="G41" s="119"/>
      <c r="H41" s="119"/>
      <c r="I41" s="119"/>
    </row>
    <row r="42" spans="1:9">
      <c r="A42" s="119"/>
      <c r="B42" s="119"/>
      <c r="C42" s="119"/>
      <c r="D42" s="119"/>
      <c r="E42" s="119"/>
      <c r="F42" s="119"/>
      <c r="G42" s="119"/>
      <c r="H42" s="119"/>
      <c r="I42" s="119"/>
    </row>
    <row r="43" spans="1:9">
      <c r="A43" s="119"/>
      <c r="B43" s="119"/>
      <c r="C43" s="119"/>
      <c r="D43" s="119"/>
      <c r="E43" s="119"/>
      <c r="F43" s="119"/>
      <c r="G43" s="119"/>
      <c r="H43" s="119"/>
      <c r="I43" s="119"/>
    </row>
    <row r="44" spans="1:9">
      <c r="A44" s="119"/>
      <c r="B44" s="119"/>
      <c r="C44" s="119"/>
      <c r="D44" s="119"/>
      <c r="E44" s="119"/>
      <c r="F44" s="119"/>
      <c r="G44" s="119"/>
      <c r="H44" s="119"/>
      <c r="I44" s="119"/>
    </row>
    <row r="45" spans="1:9">
      <c r="A45" s="119"/>
      <c r="B45" s="119"/>
      <c r="C45" s="119"/>
      <c r="D45" s="119"/>
      <c r="E45" s="119"/>
      <c r="F45" s="119"/>
      <c r="G45" s="119"/>
      <c r="H45" s="119"/>
      <c r="I45" s="119"/>
    </row>
    <row r="46" spans="1:9" ht="12.95" customHeight="1">
      <c r="A46" s="119"/>
      <c r="B46" s="119"/>
      <c r="C46" s="119"/>
      <c r="D46" s="119"/>
      <c r="E46" s="119"/>
      <c r="F46" s="119"/>
      <c r="G46" s="119"/>
      <c r="H46" s="119"/>
      <c r="I46" s="119"/>
    </row>
    <row r="47" spans="1:9" ht="12.95" customHeight="1">
      <c r="A47" s="119"/>
      <c r="B47" s="119"/>
      <c r="C47" s="119"/>
      <c r="D47" s="119"/>
      <c r="E47" s="119"/>
      <c r="F47" s="119"/>
      <c r="G47" s="119"/>
      <c r="H47" s="119"/>
      <c r="I47" s="119"/>
    </row>
    <row r="48" spans="1:9" ht="12.95" customHeight="1">
      <c r="A48" s="119"/>
      <c r="B48" s="119"/>
      <c r="C48" s="119"/>
      <c r="D48" s="119"/>
      <c r="E48" s="119"/>
      <c r="F48" s="119"/>
      <c r="G48" s="119"/>
      <c r="H48" s="119"/>
      <c r="I48" s="119"/>
    </row>
    <row r="49" spans="1:9" ht="12.95" customHeight="1">
      <c r="A49" s="119"/>
      <c r="B49" s="119"/>
      <c r="C49" s="119"/>
      <c r="D49" s="119"/>
      <c r="E49" s="119"/>
      <c r="F49" s="119"/>
      <c r="G49" s="119"/>
      <c r="H49" s="119"/>
      <c r="I49" s="119"/>
    </row>
    <row r="50" spans="1:9" ht="12.95" customHeight="1">
      <c r="A50" s="119"/>
      <c r="B50" s="119"/>
      <c r="C50" s="119"/>
      <c r="D50" s="119"/>
      <c r="E50" s="119"/>
      <c r="F50" s="119"/>
      <c r="G50" s="119"/>
      <c r="H50" s="119"/>
      <c r="I50" s="119"/>
    </row>
    <row r="51" spans="1:9" ht="12.95" customHeight="1">
      <c r="A51" s="119"/>
      <c r="B51" s="119"/>
      <c r="C51" s="119"/>
      <c r="D51" s="119"/>
      <c r="E51" s="119"/>
      <c r="F51" s="119"/>
      <c r="G51" s="119"/>
      <c r="H51" s="119"/>
      <c r="I51" s="119"/>
    </row>
    <row r="52" spans="1:9" ht="12.95" customHeight="1">
      <c r="A52" s="119"/>
      <c r="B52" s="119"/>
      <c r="C52" s="119"/>
      <c r="D52" s="119"/>
      <c r="E52" s="119"/>
      <c r="F52" s="119"/>
      <c r="G52" s="119"/>
      <c r="H52" s="119"/>
      <c r="I52" s="119"/>
    </row>
    <row r="53" spans="1:9" ht="12.95" customHeight="1">
      <c r="A53" s="119"/>
      <c r="B53" s="119"/>
      <c r="C53" s="119"/>
      <c r="D53" s="119"/>
      <c r="E53" s="119"/>
      <c r="F53" s="119"/>
      <c r="G53" s="119"/>
      <c r="H53" s="119"/>
      <c r="I53" s="119"/>
    </row>
    <row r="54" spans="1:9" ht="12.95" customHeight="1">
      <c r="A54" s="119"/>
      <c r="B54" s="119"/>
      <c r="C54" s="119"/>
      <c r="D54" s="119"/>
      <c r="E54" s="119"/>
      <c r="F54" s="119"/>
      <c r="G54" s="119"/>
      <c r="H54" s="119"/>
      <c r="I54" s="119"/>
    </row>
    <row r="55" spans="1:9" ht="12.95" customHeight="1">
      <c r="A55" s="119"/>
      <c r="B55" s="119"/>
      <c r="C55" s="119"/>
      <c r="D55" s="119"/>
      <c r="E55" s="119"/>
      <c r="F55" s="119"/>
      <c r="G55" s="119"/>
      <c r="H55" s="119"/>
      <c r="I55" s="119"/>
    </row>
    <row r="56" spans="1:9" ht="12.95" customHeight="1">
      <c r="A56" s="119"/>
      <c r="B56" s="119"/>
      <c r="C56" s="119"/>
      <c r="D56" s="119"/>
      <c r="E56" s="119"/>
      <c r="F56" s="119"/>
      <c r="G56" s="119"/>
      <c r="H56" s="119"/>
      <c r="I56" s="119"/>
    </row>
    <row r="57" spans="1:9" ht="12.95" customHeight="1">
      <c r="A57" s="119"/>
      <c r="B57" s="119"/>
      <c r="C57" s="119"/>
      <c r="D57" s="119"/>
      <c r="E57" s="119"/>
      <c r="F57" s="119"/>
      <c r="G57" s="119"/>
      <c r="H57" s="119"/>
      <c r="I57" s="119"/>
    </row>
    <row r="58" spans="1:9" ht="12.95" customHeight="1">
      <c r="A58" s="119"/>
      <c r="B58" s="119"/>
      <c r="C58" s="119"/>
      <c r="D58" s="119"/>
      <c r="E58" s="119"/>
      <c r="F58" s="119"/>
      <c r="G58" s="119"/>
      <c r="H58" s="119"/>
      <c r="I58" s="119"/>
    </row>
    <row r="59" spans="1:9" ht="12.95" customHeight="1">
      <c r="A59" s="119"/>
      <c r="B59" s="119"/>
      <c r="C59" s="119"/>
      <c r="D59" s="119"/>
      <c r="E59" s="119"/>
      <c r="F59" s="119"/>
      <c r="G59" s="119"/>
      <c r="H59" s="119"/>
      <c r="I59" s="119"/>
    </row>
    <row r="60" spans="1:9" ht="12.95" customHeight="1">
      <c r="A60" s="119"/>
      <c r="B60" s="119"/>
      <c r="C60" s="119"/>
      <c r="D60" s="119"/>
      <c r="E60" s="119"/>
      <c r="F60" s="119"/>
      <c r="G60" s="119"/>
      <c r="H60" s="119"/>
      <c r="I60" s="119"/>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Зведений- 1-1, Підрозділ: ТУ ДСА України в Закарпатській областi, Початок періоду: 01.01.2017, Кінець періоду: 30.06.2017&amp;LB16A2BB9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Bodak</dc:creator>
  <cp:lastModifiedBy>Bodak</cp:lastModifiedBy>
  <dcterms:created xsi:type="dcterms:W3CDTF">2017-09-19T11:46:43Z</dcterms:created>
  <dcterms:modified xsi:type="dcterms:W3CDTF">2017-09-19T11:46:43Z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Зведений- 1-1_10007_2.2017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B16A2BB9</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