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tabRatio="500" activeTab="3"/>
  </bookViews>
  <sheets>
    <sheet name="розділ 1" sheetId="1" r:id="rId1"/>
    <sheet name="Розділ 2" sheetId="2" r:id="rId2"/>
    <sheet name="Розділ 3" sheetId="3" r:id="rId3"/>
    <sheet name="довідка " sheetId="4" r:id="rId4"/>
    <sheet name="Титульний лист" sheetId="5" r:id="rId5"/>
  </sheets>
  <calcPr calcId="125725"/>
</workbook>
</file>

<file path=xl/calcChain.xml><?xml version="1.0" encoding="utf-8"?>
<calcChain xmlns="http://schemas.openxmlformats.org/spreadsheetml/2006/main">
  <c r="A6" i="4"/>
  <c r="A7" s="1"/>
  <c r="A8" s="1"/>
  <c r="A9" s="1"/>
  <c r="A10" s="1"/>
  <c r="A11" s="1"/>
  <c r="A12" s="1"/>
  <c r="A13" s="1"/>
  <c r="O10" i="1"/>
  <c r="O11"/>
  <c r="O12"/>
  <c r="O13"/>
  <c r="O14"/>
  <c r="O15"/>
  <c r="O16"/>
  <c r="O17"/>
  <c r="O18"/>
  <c r="O19"/>
  <c r="O20"/>
  <c r="O21"/>
  <c r="O22"/>
  <c r="E23"/>
  <c r="F23"/>
  <c r="O23" s="1"/>
  <c r="G23"/>
  <c r="H23"/>
  <c r="I23"/>
  <c r="J23"/>
  <c r="K23"/>
  <c r="L23"/>
  <c r="M23"/>
  <c r="N23"/>
  <c r="C114" i="2"/>
  <c r="D114"/>
  <c r="E114"/>
  <c r="F114"/>
  <c r="G114"/>
  <c r="H114"/>
  <c r="I114"/>
  <c r="J114"/>
  <c r="K114"/>
  <c r="L114"/>
  <c r="M114"/>
  <c r="N114"/>
  <c r="O114"/>
  <c r="E15" i="3"/>
  <c r="F15"/>
  <c r="G15"/>
  <c r="H15"/>
  <c r="I15"/>
  <c r="J15"/>
  <c r="K15"/>
  <c r="L15"/>
  <c r="M15"/>
  <c r="N15"/>
  <c r="O15"/>
</calcChain>
</file>

<file path=xl/sharedStrings.xml><?xml version="1.0" encoding="utf-8"?>
<sst xmlns="http://schemas.openxmlformats.org/spreadsheetml/2006/main" count="315" uniqueCount="254">
  <si>
    <t>Розділ 1. Загальні показники адміністративного судочинства (перша інстанція)</t>
  </si>
  <si>
    <t>1.1. Загальні показники розгляду позовних заяв, заяв, подань, клопотань</t>
  </si>
  <si>
    <t>№ рядка</t>
  </si>
  <si>
    <t>Найменування показника</t>
  </si>
  <si>
    <t>Перебувало на розгляді</t>
  </si>
  <si>
    <t>Розглянуто</t>
  </si>
  <si>
    <t xml:space="preserve"> Не розглянуто на кінець звітного періоду (залишок)</t>
  </si>
  <si>
    <t xml:space="preserve">у тому числі залишено без руху </t>
  </si>
  <si>
    <t>усього</t>
  </si>
  <si>
    <t>у тому числі надійшло у звітному періоді</t>
  </si>
  <si>
    <t>у тому числі</t>
  </si>
  <si>
    <t>повернуто</t>
  </si>
  <si>
    <t>залишено без розгляду</t>
  </si>
  <si>
    <t>відмовлено у відкритті провадження у справі/ у задоволенні заяви/не виконано доручень</t>
  </si>
  <si>
    <t>відкрито провадження у справі/ задоволено клопотань, заяв/ виконано доручень</t>
  </si>
  <si>
    <t>із порушенням строків передбачених КАСУ</t>
  </si>
  <si>
    <t>А</t>
  </si>
  <si>
    <t>Б</t>
  </si>
  <si>
    <t>Позовні заяви, подання (усього):</t>
  </si>
  <si>
    <t>з них, подання  органів державної податкової служби</t>
  </si>
  <si>
    <t>Судові доручення (усього):</t>
  </si>
  <si>
    <t>х</t>
  </si>
  <si>
    <t>з них:</t>
  </si>
  <si>
    <t>судів України</t>
  </si>
  <si>
    <t xml:space="preserve">іноземних судів </t>
  </si>
  <si>
    <t>Заяви/клопотання/подання (усього):</t>
  </si>
  <si>
    <t>у тому числі:</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</si>
  <si>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</si>
  <si>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</si>
  <si>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</si>
  <si>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</si>
  <si>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</si>
  <si>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</si>
  <si>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Заяви про перегляд судових рішень за нововиявленими обставинами</t>
  </si>
  <si>
    <t>Усього</t>
  </si>
  <si>
    <t>1.2. Загальні показники розгляду справ</t>
  </si>
  <si>
    <t>Назва показнику</t>
  </si>
  <si>
    <t>Перебувало в провадженні</t>
  </si>
  <si>
    <t>Розглянуто справ</t>
  </si>
  <si>
    <t xml:space="preserve"> Не розглянуто   на кінець звітного періоду (залишок)</t>
  </si>
  <si>
    <t>із прийняттям постанови</t>
  </si>
  <si>
    <t>із задоволенням позову (із графи 4)</t>
  </si>
  <si>
    <t>із закриттям провадження у справі</t>
  </si>
  <si>
    <t>залишенням заяви без розгляду</t>
  </si>
  <si>
    <t>із порушенням строків, передбачених КАСУ</t>
  </si>
  <si>
    <t>Справи за позовними заявами та поданнями (усього)</t>
  </si>
  <si>
    <t>з них, за поданнями  органів державної податкової служби</t>
  </si>
  <si>
    <t>Розділ 2. Результати розгляду справ</t>
  </si>
  <si>
    <t>№ з/п</t>
  </si>
  <si>
    <t>Категорії справ</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</si>
  <si>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</si>
  <si>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</si>
  <si>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</si>
  <si>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Залишок нерозглянутих справ на кінець звітного періоду</t>
  </si>
  <si>
    <t>Розмір грошових коштів, грн.</t>
  </si>
  <si>
    <t>пред'явлено до стягнення</t>
  </si>
  <si>
    <t xml:space="preserve">присуджено до стягнення </t>
  </si>
  <si>
    <t>у тому числі моральної шкоди (із графи 12)</t>
  </si>
  <si>
    <t>передано в інші суди</t>
  </si>
  <si>
    <t>з них провадження у яких зупинено</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</si>
  <si>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</si>
  <si>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</si>
  <si>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</si>
  <si>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</si>
  <si>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</si>
  <si>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</si>
  <si>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</si>
  <si>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</si>
  <si>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</si>
  <si>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</si>
  <si>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</si>
  <si>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</si>
  <si>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</si>
  <si>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</si>
  <si>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</si>
  <si>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</si>
  <si>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</si>
  <si>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</si>
  <si>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</si>
  <si>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</si>
  <si>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</si>
  <si>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</si>
  <si>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</si>
  <si>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</si>
  <si>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</si>
  <si>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</si>
  <si>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</si>
  <si>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</si>
  <si>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</si>
  <si>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</si>
  <si>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</si>
  <si>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</si>
  <si>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</si>
  <si>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</si>
  <si>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</si>
  <si>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</si>
  <si>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</si>
  <si>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</si>
  <si>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</si>
  <si>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</si>
  <si>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</si>
  <si>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</si>
  <si>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</si>
  <si>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</si>
  <si>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</si>
  <si>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</si>
  <si>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</si>
  <si>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</si>
  <si>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</si>
  <si>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</si>
  <si>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</si>
  <si>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</si>
  <si>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</si>
  <si>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</si>
  <si>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</si>
  <si>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</si>
  <si>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</si>
  <si>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</si>
  <si>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</si>
  <si>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</si>
  <si>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</si>
  <si>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</si>
  <si>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</si>
  <si>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</si>
  <si>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</si>
  <si>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</si>
  <si>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</si>
  <si>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</si>
  <si>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</si>
  <si>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</si>
  <si>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</si>
  <si>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</si>
  <si>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</si>
  <si>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</si>
  <si>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</si>
  <si>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</si>
  <si>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</si>
  <si>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</si>
  <si>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</si>
  <si>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</si>
  <si>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</si>
  <si>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</si>
  <si>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</si>
  <si>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</si>
  <si>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</si>
  <si>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</si>
  <si>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</si>
  <si>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</si>
  <si>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</si>
  <si>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</si>
  <si>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</si>
  <si>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</si>
  <si>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</si>
  <si>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</si>
  <si>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</si>
  <si>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</si>
  <si>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</si>
  <si>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</si>
  <si>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</si>
  <si>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</si>
  <si>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</si>
  <si>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</si>
  <si>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</si>
  <si>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</si>
  <si>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</si>
  <si>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</si>
  <si>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</si>
  <si>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</si>
  <si>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Перебувало на розгляді заяв</t>
  </si>
  <si>
    <t>Повернуто заяв</t>
  </si>
  <si>
    <t>Ухвалено інші рішення до відкриття провадження</t>
  </si>
  <si>
    <t xml:space="preserve">Закінчено провадження за заявами </t>
  </si>
  <si>
    <t xml:space="preserve">Залишок заяв на кінець звітного періоду </t>
  </si>
  <si>
    <t>у тому числі надійшло в звітному періоді</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</si>
  <si>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</si>
  <si>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</si>
  <si>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</si>
  <si>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</si>
  <si>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</si>
  <si>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</si>
  <si>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</si>
  <si>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</si>
  <si>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</si>
  <si>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</si>
  <si>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</si>
  <si>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</si>
  <si>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Довідка до звіту</t>
  </si>
  <si>
    <t>Кількість</t>
  </si>
  <si>
    <t>Справи, у яких відкладено розгляд та не закінчено провадження на кінець звітного періоду (усього):</t>
  </si>
  <si>
    <t>код 1020 - оголошено перерву?  Чи включати у звіт в рядок 1</t>
  </si>
  <si>
    <t>у зв'язку з неявкою 
( з р.1)</t>
  </si>
  <si>
    <t>одного з учасників процесу, що беруть участь у справі</t>
  </si>
  <si>
    <t xml:space="preserve">потребує уточнення </t>
  </si>
  <si>
    <t>через</t>
  </si>
  <si>
    <t>невручення судових повісток</t>
  </si>
  <si>
    <t>інші підстави</t>
  </si>
  <si>
    <t>прокурора</t>
  </si>
  <si>
    <t>інших учасників процесу</t>
  </si>
  <si>
    <t>з них у строк 
(з р.1)</t>
  </si>
  <si>
    <t xml:space="preserve">понад 6 місяців до 1 року </t>
  </si>
  <si>
    <t>понад 1 рік до 2 років</t>
  </si>
  <si>
    <t>понад 2 роки</t>
  </si>
  <si>
    <t xml:space="preserve">Кількість справ, розглянутих: </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</si>
  <si>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</si>
  <si>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</si>
  <si>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</si>
  <si>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</si>
  <si>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Кількість ухвалених додаткових судових рішень</t>
  </si>
  <si>
    <t xml:space="preserve">Кількість постановлених окремих ухвал (усього),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</si>
  <si>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</si>
  <si>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</si>
  <si>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</si>
  <si>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</si>
  <si>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</si>
  <si>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</si>
  <si>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</si>
  <si>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Керівник:</t>
  </si>
  <si>
    <t>О.О. Кошинський</t>
  </si>
  <si>
    <t xml:space="preserve">(підпис) </t>
  </si>
  <si>
    <t>(П.І.Б.)</t>
  </si>
  <si>
    <t>Виконавець:</t>
  </si>
  <si>
    <t>В.І. Шляхта</t>
  </si>
  <si>
    <t>Телефон:</t>
  </si>
  <si>
    <t>(0312) 64-02-89</t>
  </si>
  <si>
    <t>Факс:</t>
  </si>
  <si>
    <t>Електронна пошта:</t>
  </si>
  <si>
    <t>stat@zk.court.gov.ua</t>
  </si>
  <si>
    <t>17 січня 2018 року</t>
  </si>
  <si>
    <t>Звітність</t>
  </si>
  <si>
    <t>ЗВІТ  СУДІВ ПЕРШОЇ ІНСТАНЦІЇ ПРО РОЗГЛЯД СПРАВ У ПОРЯДКУ АДМІНІСТРАТИВНОГО СУДОЧИНСТВА</t>
  </si>
  <si>
    <t>2017 рік</t>
  </si>
  <si>
    <t>Подають</t>
  </si>
  <si>
    <t>Терміни подання</t>
  </si>
  <si>
    <t>Форма № 2-А</t>
  </si>
  <si>
    <t>районні, районні у містах, міські, міськрайонні суди – територіальному управлінню Державної судової адміністрації України</t>
  </si>
  <si>
    <t>на 15-й день після звітного періоду</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</si>
  <si>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</si>
  <si>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</si>
  <si>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</si>
  <si>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</si>
  <si>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</si>
  <si>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за погодженням з Держстатом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</si>
  <si>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</si>
  <si>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</si>
  <si>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Державна судова адміністрація України – Державній службі статистики України; 
копію – Верховному Суду України</t>
  </si>
  <si>
    <t>не пізніше 40-го дня після звітного періоду</t>
  </si>
  <si>
    <t>Респондент:</t>
  </si>
  <si>
    <t xml:space="preserve">Найменування:
</t>
  </si>
  <si>
    <t>ТУ ДСА України в Закарпатській областi</t>
  </si>
  <si>
    <t xml:space="preserve">Місцезнаходження: </t>
  </si>
  <si>
    <t>88017, Закарпатська область,м. Ужгород</t>
  </si>
  <si>
    <t>вул. Загорська</t>
  </si>
  <si>
    <t>(поштовий індекс, область /АР Крим, район, населений пункт, вулиця /провулок, площа тощо,</t>
  </si>
  <si>
    <t>№ будинку /корпусу, № квартири /офісу)</t>
  </si>
</sst>
</file>

<file path=xl/styles.xml><?xml version="1.0" encoding="utf-8"?>
<styleSheet xmlns="http://schemas.openxmlformats.org/spreadsheetml/2006/main">
  <numFmts count="1">
    <numFmt numFmtId="164" formatCode="dd\ mmm"/>
  </numFmts>
  <fonts count="38">
    <font>
      <sz val="10"/>
      <name val="Arial"/>
      <charset val="204"/>
    </font>
    <font>
      <b/>
      <sz val="18"/>
      <name val="Times New Roman"/>
      <charset val="204"/>
    </font>
    <font>
      <b/>
      <sz val="16"/>
      <name val="Times New Roman"/>
      <charset val="204"/>
    </font>
    <font>
      <b/>
      <sz val="14"/>
      <name val="Times New Roman"/>
      <charset val="204"/>
    </font>
    <font>
      <sz val="10"/>
      <name val="Times New Roman"/>
      <charset val="204"/>
    </font>
    <font>
      <b/>
      <sz val="12"/>
      <name val="Times New Roman"/>
      <charset val="204"/>
    </font>
    <font>
      <sz val="12"/>
      <name val="Times New Roman"/>
      <charset val="204"/>
    </font>
    <font>
      <i/>
      <sz val="12"/>
      <name val="Times New Roman"/>
      <charset val="204"/>
    </font>
    <font>
      <b/>
      <sz val="11"/>
      <name val="Times New Roman"/>
      <charset val="204"/>
    </font>
    <font>
      <sz val="10"/>
      <color indexed="9"/>
      <name val="Times New Roman"/>
      <charset val="204"/>
    </font>
    <font>
      <b/>
      <sz val="10"/>
      <name val="Times New Roman"/>
      <charset val="204"/>
    </font>
    <font>
      <i/>
      <sz val="11"/>
      <name val="Times New Roman"/>
      <charset val="204"/>
    </font>
    <font>
      <sz val="22"/>
      <name val="Times New Roman"/>
      <charset val="204"/>
    </font>
    <font>
      <sz val="10"/>
      <color indexed="8"/>
      <name val="Times New Roman"/>
      <charset val="204"/>
    </font>
    <font>
      <sz val="10"/>
      <color indexed="8"/>
      <name val="Arial"/>
      <charset val="204"/>
    </font>
    <font>
      <b/>
      <sz val="9"/>
      <name val="Times New Roman"/>
      <charset val="204"/>
    </font>
    <font>
      <i/>
      <sz val="9"/>
      <name val="Times New Roman"/>
      <charset val="204"/>
    </font>
    <font>
      <sz val="8"/>
      <name val="Times New Roman"/>
      <charset val="204"/>
    </font>
    <font>
      <sz val="9"/>
      <name val="Times New Roman"/>
      <charset val="204"/>
    </font>
    <font>
      <b/>
      <sz val="8"/>
      <color indexed="8"/>
      <name val="Times New Roman"/>
      <charset val="204"/>
    </font>
    <font>
      <b/>
      <sz val="9"/>
      <color indexed="8"/>
      <name val="Times New Roman"/>
      <charset val="204"/>
    </font>
    <font>
      <b/>
      <sz val="10"/>
      <color indexed="8"/>
      <name val="Times New Roman"/>
      <charset val="204"/>
    </font>
    <font>
      <i/>
      <sz val="10"/>
      <color indexed="8"/>
      <name val="Times New Roman"/>
      <charset val="204"/>
    </font>
    <font>
      <b/>
      <sz val="10"/>
      <name val="Arial"/>
      <charset val="204"/>
    </font>
    <font>
      <b/>
      <i/>
      <sz val="10"/>
      <color indexed="8"/>
      <name val="Times New Roman"/>
      <charset val="204"/>
    </font>
    <font>
      <b/>
      <sz val="11"/>
      <color indexed="8"/>
      <name val="Times New Roman"/>
      <charset val="204"/>
    </font>
    <font>
      <b/>
      <sz val="12"/>
      <color indexed="8"/>
      <name val="Times New Roman"/>
      <charset val="204"/>
    </font>
    <font>
      <i/>
      <sz val="12"/>
      <color indexed="8"/>
      <name val="Times New Roman"/>
      <charset val="204"/>
    </font>
    <font>
      <sz val="12"/>
      <color indexed="8"/>
      <name val="Times New Roman"/>
      <charset val="204"/>
    </font>
    <font>
      <sz val="10"/>
      <name val="Arial Cyr"/>
      <charset val="204"/>
    </font>
    <font>
      <sz val="11"/>
      <name val="Times New Roman"/>
      <charset val="204"/>
    </font>
    <font>
      <sz val="11"/>
      <color indexed="8"/>
      <name val="Times New Roman"/>
      <charset val="204"/>
    </font>
    <font>
      <i/>
      <sz val="11"/>
      <color indexed="8"/>
      <name val="Times New Roman"/>
      <charset val="204"/>
    </font>
    <font>
      <i/>
      <sz val="10"/>
      <name val="Times New Roman"/>
      <charset val="204"/>
    </font>
    <font>
      <i/>
      <sz val="8"/>
      <color indexed="8"/>
      <name val="Times New Roman"/>
      <charset val="204"/>
    </font>
    <font>
      <sz val="10"/>
      <color indexed="8"/>
      <name val="Arial Cyr"/>
      <charset val="204"/>
    </font>
    <font>
      <sz val="14"/>
      <name val="Times New Roman"/>
      <charset val="204"/>
    </font>
    <font>
      <i/>
      <sz val="8"/>
      <name val="Times New Roman"/>
      <charset val="204"/>
    </font>
  </fonts>
  <fills count="3">
    <fill>
      <patternFill patternType="none"/>
    </fill>
    <fill>
      <patternFill patternType="gray125"/>
    </fill>
    <fill>
      <patternFill patternType="solid">
        <fgColor indexed="13"/>
        <bgColor indexed="34"/>
      </patternFill>
    </fill>
  </fills>
  <borders count="11">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top style="thin">
        <color indexed="8"/>
      </top>
      <bottom/>
      <diagonal/>
    </border>
    <border>
      <left style="thin">
        <color indexed="8"/>
      </left>
      <right style="thin">
        <color indexed="8"/>
      </right>
      <top/>
      <bottom/>
      <diagonal/>
    </border>
    <border>
      <left/>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s>
  <cellStyleXfs count="1">
    <xf numFmtId="0" fontId="0" fillId="0" borderId="0"/>
  </cellStyleXfs>
  <cellXfs count="189">
    <xf numFmtId="0" fontId="0" fillId="0" borderId="0" xfId="0"/>
    <xf numFmtId="0" fontId="1"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xf numFmtId="0" fontId="0" fillId="0" borderId="1" xfId="0" applyNumberFormat="1" applyFont="1" applyFill="1" applyBorder="1" applyAlignment="1" applyProtection="1"/>
    <xf numFmtId="0" fontId="4" fillId="0" borderId="2" xfId="0" applyNumberFormat="1" applyFont="1" applyFill="1" applyBorder="1" applyAlignment="1" applyProtection="1"/>
    <xf numFmtId="0" fontId="5" fillId="0" borderId="2"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xf numFmtId="0" fontId="7" fillId="0" borderId="2"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xf numFmtId="0" fontId="4" fillId="0" borderId="0" xfId="0" applyNumberFormat="1" applyFont="1" applyFill="1" applyBorder="1" applyAlignment="1" applyProtection="1"/>
    <xf numFmtId="0" fontId="8" fillId="0" borderId="2"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xf>
    <xf numFmtId="3" fontId="4" fillId="0" borderId="2" xfId="0" applyNumberFormat="1" applyFont="1" applyFill="1" applyBorder="1" applyAlignment="1" applyProtection="1">
      <alignment horizontal="right" vertical="center" wrapText="1"/>
    </xf>
    <xf numFmtId="3" fontId="4" fillId="0" borderId="2" xfId="0" applyNumberFormat="1" applyFont="1" applyFill="1" applyBorder="1" applyAlignment="1" applyProtection="1">
      <alignment horizontal="right" vertical="center" wrapText="1"/>
      <protection locked="0"/>
    </xf>
    <xf numFmtId="0" fontId="9" fillId="0" borderId="3" xfId="0" applyNumberFormat="1" applyFont="1" applyFill="1" applyBorder="1" applyAlignment="1" applyProtection="1"/>
    <xf numFmtId="0" fontId="10" fillId="0" borderId="0" xfId="0" applyNumberFormat="1" applyFont="1" applyFill="1" applyBorder="1" applyAlignment="1" applyProtection="1">
      <alignment horizontal="center" vertical="center"/>
    </xf>
    <xf numFmtId="0" fontId="11" fillId="0" borderId="2" xfId="0" applyNumberFormat="1" applyFont="1" applyFill="1" applyBorder="1" applyAlignment="1" applyProtection="1">
      <alignment horizontal="left" vertical="center" wrapText="1"/>
    </xf>
    <xf numFmtId="3" fontId="4" fillId="0" borderId="2" xfId="0" applyNumberFormat="1" applyFont="1" applyFill="1" applyBorder="1" applyAlignment="1" applyProtection="1">
      <alignment horizontal="right" vertical="center"/>
    </xf>
    <xf numFmtId="0" fontId="12" fillId="0" borderId="0" xfId="0" applyNumberFormat="1" applyFont="1" applyFill="1" applyBorder="1" applyAlignment="1" applyProtection="1">
      <alignment vertical="center" wrapText="1"/>
    </xf>
    <xf numFmtId="0" fontId="6" fillId="0" borderId="2"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wrapText="1"/>
    </xf>
    <xf numFmtId="0" fontId="4" fillId="0" borderId="0" xfId="0" applyNumberFormat="1" applyFont="1" applyFill="1" applyBorder="1" applyAlignment="1" applyProtection="1">
      <alignment vertical="center" wrapText="1"/>
    </xf>
    <xf numFmtId="0" fontId="4" fillId="0" borderId="4" xfId="0" applyNumberFormat="1" applyFont="1" applyFill="1" applyBorder="1" applyAlignment="1" applyProtection="1">
      <alignment horizontal="center" vertical="center"/>
    </xf>
    <xf numFmtId="0" fontId="0" fillId="0" borderId="4" xfId="0" applyNumberFormat="1" applyFont="1" applyFill="1" applyBorder="1" applyAlignment="1" applyProtection="1"/>
    <xf numFmtId="0" fontId="3" fillId="0" borderId="4" xfId="0" applyNumberFormat="1" applyFont="1" applyFill="1" applyBorder="1" applyAlignment="1" applyProtection="1">
      <alignment horizontal="center"/>
    </xf>
    <xf numFmtId="0" fontId="4" fillId="0" borderId="4" xfId="0" applyNumberFormat="1" applyFont="1" applyFill="1" applyBorder="1" applyAlignment="1" applyProtection="1"/>
    <xf numFmtId="0" fontId="4" fillId="0" borderId="4" xfId="0" applyNumberFormat="1" applyFont="1" applyFill="1" applyBorder="1" applyAlignment="1" applyProtection="1">
      <alignment horizontal="center"/>
    </xf>
    <xf numFmtId="0" fontId="10" fillId="0" borderId="4"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xf>
    <xf numFmtId="0" fontId="0" fillId="0" borderId="5" xfId="0" applyNumberFormat="1" applyFont="1" applyFill="1" applyBorder="1" applyAlignment="1" applyProtection="1"/>
    <xf numFmtId="3" fontId="13" fillId="0" borderId="2" xfId="0" applyNumberFormat="1" applyFont="1" applyFill="1" applyBorder="1" applyAlignment="1" applyProtection="1">
      <alignment horizontal="right" vertical="center" wrapText="1"/>
    </xf>
    <xf numFmtId="0" fontId="0" fillId="0" borderId="0" xfId="0" applyNumberFormat="1" applyFont="1" applyFill="1" applyBorder="1" applyAlignment="1" applyProtection="1"/>
    <xf numFmtId="0" fontId="4" fillId="0" borderId="0" xfId="0" applyNumberFormat="1" applyFont="1" applyFill="1" applyBorder="1" applyAlignment="1" applyProtection="1">
      <alignment horizontal="center" wrapText="1"/>
    </xf>
    <xf numFmtId="0" fontId="14" fillId="0" borderId="1" xfId="0" applyNumberFormat="1" applyFont="1" applyFill="1" applyBorder="1" applyAlignment="1" applyProtection="1"/>
    <xf numFmtId="0" fontId="4" fillId="0" borderId="1" xfId="0" applyNumberFormat="1" applyFont="1" applyFill="1" applyBorder="1" applyAlignment="1" applyProtection="1"/>
    <xf numFmtId="0" fontId="10" fillId="0" borderId="2"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vertical="center" wrapText="1"/>
    </xf>
    <xf numFmtId="0" fontId="18" fillId="0" borderId="2" xfId="0" applyNumberFormat="1" applyFont="1" applyFill="1" applyBorder="1" applyAlignment="1" applyProtection="1">
      <alignment horizontal="center" vertical="center" wrapText="1"/>
    </xf>
    <xf numFmtId="0" fontId="19" fillId="0" borderId="2"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0" fillId="0" borderId="0" xfId="0" applyNumberFormat="1" applyFont="1" applyFill="1" applyBorder="1" applyAlignment="1" applyProtection="1">
      <alignment vertical="center"/>
    </xf>
    <xf numFmtId="1" fontId="20" fillId="0" borderId="2" xfId="0" applyNumberFormat="1" applyFont="1" applyFill="1" applyBorder="1" applyAlignment="1" applyProtection="1">
      <alignment horizontal="center" vertical="center" wrapText="1"/>
    </xf>
    <xf numFmtId="0" fontId="21" fillId="0" borderId="2" xfId="0" applyNumberFormat="1" applyFont="1" applyFill="1" applyBorder="1" applyAlignment="1" applyProtection="1">
      <alignment horizontal="left" vertical="center" wrapText="1"/>
    </xf>
    <xf numFmtId="3" fontId="18" fillId="0" borderId="2" xfId="0" applyNumberFormat="1" applyFont="1" applyFill="1" applyBorder="1" applyAlignment="1" applyProtection="1">
      <alignment horizontal="right" vertical="center" wrapText="1"/>
      <protection locked="0"/>
    </xf>
    <xf numFmtId="0" fontId="18" fillId="0" borderId="3"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horizontal="right" vertical="center"/>
      <protection locked="0"/>
    </xf>
    <xf numFmtId="0" fontId="21" fillId="0" borderId="2" xfId="0" applyNumberFormat="1" applyFont="1" applyFill="1" applyBorder="1" applyAlignment="1" applyProtection="1">
      <alignment horizontal="center" vertical="center"/>
    </xf>
    <xf numFmtId="0" fontId="22" fillId="0" borderId="2" xfId="0" applyNumberFormat="1" applyFont="1" applyFill="1" applyBorder="1" applyAlignment="1" applyProtection="1">
      <alignment horizontal="left" vertical="center" wrapText="1"/>
    </xf>
    <xf numFmtId="0" fontId="15" fillId="0" borderId="3" xfId="0" applyNumberFormat="1" applyFont="1" applyFill="1" applyBorder="1" applyAlignment="1" applyProtection="1">
      <alignment horizontal="right" vertical="center"/>
      <protection locked="0"/>
    </xf>
    <xf numFmtId="0" fontId="15"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xf numFmtId="0" fontId="24" fillId="0" borderId="2" xfId="0" applyNumberFormat="1" applyFont="1" applyFill="1" applyBorder="1" applyAlignment="1" applyProtection="1">
      <alignment horizontal="left" vertical="center" wrapText="1"/>
    </xf>
    <xf numFmtId="0" fontId="22" fillId="0" borderId="2" xfId="0" applyNumberFormat="1" applyFont="1" applyFill="1" applyBorder="1" applyAlignment="1" applyProtection="1">
      <alignment vertical="center"/>
    </xf>
    <xf numFmtId="0" fontId="24" fillId="0" borderId="2" xfId="0" applyNumberFormat="1" applyFont="1" applyFill="1" applyBorder="1" applyAlignment="1" applyProtection="1">
      <alignment vertical="center" wrapText="1"/>
    </xf>
    <xf numFmtId="0" fontId="23" fillId="0" borderId="3" xfId="0" applyNumberFormat="1" applyFont="1" applyFill="1" applyBorder="1" applyAlignment="1" applyProtection="1"/>
    <xf numFmtId="0" fontId="25" fillId="0" borderId="2" xfId="0" applyNumberFormat="1" applyFont="1" applyFill="1" applyBorder="1" applyAlignment="1" applyProtection="1">
      <alignment horizontal="left" vertical="center" wrapText="1"/>
    </xf>
    <xf numFmtId="0" fontId="0" fillId="0" borderId="4"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xf numFmtId="0" fontId="21" fillId="0" borderId="2" xfId="0" applyNumberFormat="1" applyFont="1" applyFill="1" applyBorder="1" applyAlignment="1" applyProtection="1">
      <alignment horizontal="center" vertical="center" wrapText="1"/>
    </xf>
    <xf numFmtId="0" fontId="26" fillId="0" borderId="2" xfId="0" applyNumberFormat="1" applyFont="1" applyFill="1" applyBorder="1" applyAlignment="1" applyProtection="1">
      <alignment horizontal="center" vertical="center" wrapText="1"/>
    </xf>
    <xf numFmtId="0" fontId="26" fillId="0" borderId="2" xfId="0" applyNumberFormat="1" applyFont="1" applyFill="1" applyBorder="1" applyAlignment="1" applyProtection="1">
      <alignment horizontal="center" vertical="center"/>
    </xf>
    <xf numFmtId="0" fontId="6" fillId="0" borderId="3" xfId="0" applyNumberFormat="1" applyFont="1" applyFill="1" applyBorder="1" applyAlignment="1" applyProtection="1">
      <alignment vertical="center"/>
    </xf>
    <xf numFmtId="0" fontId="6" fillId="0" borderId="0" xfId="0" applyNumberFormat="1" applyFont="1" applyFill="1" applyBorder="1" applyAlignment="1" applyProtection="1">
      <alignment vertical="center"/>
    </xf>
    <xf numFmtId="3" fontId="28" fillId="0" borderId="2" xfId="0" applyNumberFormat="1" applyFont="1" applyFill="1" applyBorder="1" applyAlignment="1" applyProtection="1">
      <alignment horizontal="right" vertical="center" wrapText="1"/>
    </xf>
    <xf numFmtId="3" fontId="5" fillId="0" borderId="2" xfId="0" applyNumberFormat="1" applyFont="1" applyFill="1" applyBorder="1" applyAlignment="1" applyProtection="1">
      <alignment horizontal="right" vertical="center" wrapText="1"/>
    </xf>
    <xf numFmtId="0" fontId="10" fillId="0" borderId="3" xfId="0" applyNumberFormat="1" applyFont="1" applyFill="1" applyBorder="1" applyAlignment="1" applyProtection="1"/>
    <xf numFmtId="0" fontId="10" fillId="0" borderId="0" xfId="0" applyNumberFormat="1" applyFont="1" applyFill="1" applyBorder="1" applyAlignment="1" applyProtection="1"/>
    <xf numFmtId="0" fontId="29" fillId="0" borderId="4" xfId="0" applyNumberFormat="1" applyFont="1" applyFill="1" applyBorder="1" applyAlignment="1" applyProtection="1"/>
    <xf numFmtId="0" fontId="29" fillId="0" borderId="0" xfId="0" applyNumberFormat="1" applyFont="1" applyFill="1" applyBorder="1" applyAlignment="1" applyProtection="1"/>
    <xf numFmtId="0" fontId="5" fillId="0" borderId="0" xfId="0" applyNumberFormat="1" applyFont="1" applyFill="1" applyBorder="1" applyAlignment="1" applyProtection="1"/>
    <xf numFmtId="0" fontId="10" fillId="0" borderId="2" xfId="0" applyNumberFormat="1" applyFont="1" applyFill="1" applyBorder="1" applyAlignment="1" applyProtection="1">
      <alignment horizontal="center" vertical="center"/>
    </xf>
    <xf numFmtId="0" fontId="0" fillId="0" borderId="0" xfId="0" applyNumberFormat="1" applyFont="1" applyFill="1" applyBorder="1" applyAlignment="1" applyProtection="1">
      <alignment horizontal="center"/>
    </xf>
    <xf numFmtId="0" fontId="0" fillId="2"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10" fillId="0" borderId="0" xfId="0" applyNumberFormat="1" applyFont="1" applyFill="1" applyBorder="1" applyAlignment="1" applyProtection="1">
      <alignment vertical="center" wrapText="1"/>
    </xf>
    <xf numFmtId="164" fontId="4" fillId="0" borderId="3" xfId="0" applyNumberFormat="1" applyFont="1" applyFill="1" applyBorder="1" applyAlignment="1" applyProtection="1">
      <alignment vertical="center" wrapText="1"/>
    </xf>
    <xf numFmtId="164" fontId="4" fillId="0" borderId="0" xfId="0" applyNumberFormat="1" applyFont="1" applyFill="1" applyBorder="1" applyAlignment="1" applyProtection="1">
      <alignment vertical="center" wrapText="1"/>
    </xf>
    <xf numFmtId="164" fontId="4" fillId="0" borderId="3" xfId="0" applyNumberFormat="1" applyFont="1" applyFill="1" applyBorder="1" applyAlignment="1" applyProtection="1">
      <alignment vertical="top" wrapText="1"/>
    </xf>
    <xf numFmtId="164" fontId="4" fillId="0" borderId="0" xfId="0" applyNumberFormat="1" applyFont="1" applyFill="1" applyBorder="1" applyAlignment="1" applyProtection="1">
      <alignment vertical="top" wrapText="1"/>
    </xf>
    <xf numFmtId="3" fontId="10" fillId="0" borderId="2" xfId="0" applyNumberFormat="1" applyFont="1" applyFill="1" applyBorder="1" applyAlignment="1" applyProtection="1">
      <alignment horizontal="center" vertical="center" wrapText="1"/>
    </xf>
    <xf numFmtId="3" fontId="8" fillId="0" borderId="2" xfId="0" applyNumberFormat="1" applyFont="1" applyFill="1" applyBorder="1" applyAlignment="1" applyProtection="1">
      <alignment horizontal="center" vertical="center" wrapText="1"/>
    </xf>
    <xf numFmtId="0" fontId="26" fillId="0" borderId="4" xfId="0" applyNumberFormat="1" applyFont="1" applyFill="1" applyBorder="1" applyAlignment="1" applyProtection="1">
      <alignment horizontal="left"/>
    </xf>
    <xf numFmtId="0" fontId="13" fillId="0" borderId="4" xfId="0" applyNumberFormat="1" applyFont="1" applyFill="1" applyBorder="1" applyAlignment="1" applyProtection="1">
      <alignment horizontal="left"/>
    </xf>
    <xf numFmtId="0" fontId="13" fillId="0" borderId="4" xfId="0" applyNumberFormat="1" applyFont="1" applyFill="1" applyBorder="1" applyAlignment="1" applyProtection="1">
      <alignment horizontal="center"/>
    </xf>
    <xf numFmtId="0" fontId="10" fillId="0" borderId="4" xfId="0" applyNumberFormat="1" applyFont="1" applyFill="1" applyBorder="1" applyAlignment="1" applyProtection="1">
      <alignment vertical="center" wrapText="1"/>
    </xf>
    <xf numFmtId="0" fontId="14" fillId="0" borderId="0" xfId="0" applyNumberFormat="1" applyFont="1" applyFill="1" applyBorder="1" applyAlignment="1" applyProtection="1"/>
    <xf numFmtId="0" fontId="26" fillId="0" borderId="0" xfId="0" applyNumberFormat="1" applyFont="1" applyFill="1" applyBorder="1" applyAlignment="1" applyProtection="1">
      <alignment horizontal="left"/>
    </xf>
    <xf numFmtId="0" fontId="0" fillId="0" borderId="0" xfId="0" applyNumberFormat="1" applyFont="1" applyFill="1" applyBorder="1" applyAlignment="1" applyProtection="1">
      <protection locked="0"/>
    </xf>
    <xf numFmtId="0" fontId="26" fillId="0" borderId="0" xfId="0" applyNumberFormat="1" applyFont="1" applyFill="1" applyBorder="1" applyAlignment="1" applyProtection="1">
      <alignment vertical="center"/>
    </xf>
    <xf numFmtId="0" fontId="28" fillId="0" borderId="0" xfId="0" applyNumberFormat="1" applyFont="1" applyFill="1" applyBorder="1" applyAlignment="1" applyProtection="1"/>
    <xf numFmtId="0" fontId="13" fillId="0" borderId="0" xfId="0" applyNumberFormat="1" applyFont="1" applyFill="1" applyBorder="1" applyAlignment="1" applyProtection="1"/>
    <xf numFmtId="0" fontId="13" fillId="0" borderId="0" xfId="0" applyNumberFormat="1" applyFont="1" applyFill="1" applyBorder="1" applyAlignment="1" applyProtection="1">
      <alignment horizontal="center"/>
    </xf>
    <xf numFmtId="0" fontId="28" fillId="0" borderId="0" xfId="0" applyNumberFormat="1" applyFont="1" applyFill="1" applyBorder="1" applyAlignment="1" applyProtection="1">
      <alignment horizontal="center" vertical="center"/>
    </xf>
    <xf numFmtId="0" fontId="34" fillId="0" borderId="0" xfId="0" applyNumberFormat="1" applyFont="1" applyFill="1" applyBorder="1" applyAlignment="1" applyProtection="1">
      <alignment vertical="top" wrapText="1"/>
    </xf>
    <xf numFmtId="0" fontId="28" fillId="0" borderId="0" xfId="0" applyNumberFormat="1" applyFont="1" applyFill="1" applyBorder="1" applyAlignment="1" applyProtection="1">
      <alignment vertical="center"/>
    </xf>
    <xf numFmtId="0" fontId="35" fillId="0" borderId="0" xfId="0" applyNumberFormat="1" applyFont="1" applyFill="1" applyBorder="1" applyAlignment="1" applyProtection="1"/>
    <xf numFmtId="0" fontId="31" fillId="0" borderId="0" xfId="0" applyNumberFormat="1" applyFont="1" applyFill="1" applyBorder="1" applyAlignment="1" applyProtection="1"/>
    <xf numFmtId="0" fontId="34" fillId="0" borderId="0" xfId="0" applyNumberFormat="1" applyFont="1" applyFill="1" applyBorder="1" applyAlignment="1" applyProtection="1">
      <alignment vertical="top"/>
    </xf>
    <xf numFmtId="0" fontId="34" fillId="0" borderId="0" xfId="0" applyNumberFormat="1" applyFont="1" applyFill="1" applyBorder="1" applyAlignment="1" applyProtection="1">
      <alignment horizontal="center" vertical="top"/>
    </xf>
    <xf numFmtId="0" fontId="34" fillId="0" borderId="0" xfId="0" applyNumberFormat="1" applyFont="1" applyFill="1" applyBorder="1" applyAlignment="1" applyProtection="1">
      <alignment horizontal="center" vertical="top" wrapText="1"/>
    </xf>
    <xf numFmtId="0" fontId="22" fillId="0" borderId="0" xfId="0" applyNumberFormat="1" applyFont="1" applyFill="1" applyBorder="1" applyAlignment="1" applyProtection="1"/>
    <xf numFmtId="0" fontId="27" fillId="0" borderId="0" xfId="0" applyNumberFormat="1" applyFont="1" applyFill="1" applyBorder="1" applyAlignment="1" applyProtection="1"/>
    <xf numFmtId="0" fontId="28" fillId="0" borderId="0" xfId="0" applyNumberFormat="1" applyFont="1" applyFill="1" applyBorder="1" applyAlignment="1" applyProtection="1">
      <alignment horizontal="left" vertical="center"/>
    </xf>
    <xf numFmtId="0" fontId="28" fillId="0" borderId="0" xfId="0" applyNumberFormat="1" applyFont="1" applyFill="1" applyBorder="1" applyAlignment="1" applyProtection="1">
      <alignment vertical="center" wrapText="1"/>
    </xf>
    <xf numFmtId="0" fontId="28" fillId="0" borderId="0" xfId="0" applyNumberFormat="1" applyFont="1" applyFill="1" applyBorder="1" applyAlignment="1" applyProtection="1">
      <alignment horizontal="left"/>
    </xf>
    <xf numFmtId="0" fontId="6" fillId="0" borderId="0" xfId="0" applyNumberFormat="1" applyFont="1" applyFill="1" applyBorder="1" applyAlignment="1" applyProtection="1"/>
    <xf numFmtId="0" fontId="27"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wrapText="1"/>
    </xf>
    <xf numFmtId="0" fontId="14" fillId="0" borderId="4" xfId="0" applyNumberFormat="1" applyFont="1" applyFill="1" applyBorder="1" applyAlignment="1" applyProtection="1"/>
    <xf numFmtId="0" fontId="3" fillId="0" borderId="0"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3" fillId="0" borderId="1" xfId="0" applyNumberFormat="1" applyFont="1" applyFill="1" applyBorder="1" applyAlignment="1" applyProtection="1">
      <alignment horizontal="left" vertical="center"/>
    </xf>
    <xf numFmtId="0" fontId="0" fillId="0" borderId="1" xfId="0" applyNumberFormat="1" applyFont="1" applyFill="1" applyBorder="1" applyAlignment="1" applyProtection="1">
      <alignment horizontal="left" vertical="center"/>
    </xf>
    <xf numFmtId="0" fontId="4" fillId="0" borderId="3" xfId="0" applyNumberFormat="1" applyFont="1" applyFill="1" applyBorder="1" applyAlignment="1" applyProtection="1">
      <alignment vertical="center"/>
    </xf>
    <xf numFmtId="0"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horizontal="center" vertical="center" wrapText="1"/>
    </xf>
    <xf numFmtId="0" fontId="18" fillId="0" borderId="0" xfId="0" applyNumberFormat="1" applyFont="1" applyFill="1" applyBorder="1" applyAlignment="1" applyProtection="1">
      <alignment vertical="center" wrapText="1"/>
    </xf>
    <xf numFmtId="0" fontId="33" fillId="0" borderId="1" xfId="0" applyNumberFormat="1" applyFont="1" applyFill="1" applyBorder="1" applyAlignment="1" applyProtection="1">
      <alignment horizontal="left" vertical="center" wrapText="1"/>
    </xf>
    <xf numFmtId="0" fontId="18" fillId="0" borderId="1" xfId="0" applyNumberFormat="1" applyFont="1" applyFill="1" applyBorder="1" applyAlignment="1" applyProtection="1">
      <alignment vertical="center" wrapText="1"/>
    </xf>
    <xf numFmtId="0" fontId="0" fillId="0" borderId="1" xfId="0" applyNumberFormat="1" applyFont="1" applyFill="1" applyBorder="1" applyAlignment="1" applyProtection="1">
      <alignment vertical="center" wrapText="1"/>
    </xf>
    <xf numFmtId="0" fontId="1" fillId="0" borderId="0"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vertical="center" wrapText="1"/>
    </xf>
    <xf numFmtId="0" fontId="11" fillId="0" borderId="2"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left"/>
    </xf>
    <xf numFmtId="0" fontId="6" fillId="0" borderId="2"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xf>
    <xf numFmtId="0" fontId="10" fillId="0" borderId="2"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vertical="center" wrapText="1"/>
    </xf>
    <xf numFmtId="0" fontId="16" fillId="0" borderId="2" xfId="0" applyNumberFormat="1" applyFont="1" applyFill="1" applyBorder="1" applyAlignment="1" applyProtection="1">
      <alignment horizontal="center" vertical="center"/>
    </xf>
    <xf numFmtId="0" fontId="17" fillId="0" borderId="2"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xf numFmtId="0" fontId="21" fillId="0" borderId="2" xfId="0" applyNumberFormat="1" applyFont="1" applyFill="1" applyBorder="1" applyAlignment="1" applyProtection="1">
      <alignment horizontal="center" vertical="center" wrapText="1"/>
    </xf>
    <xf numFmtId="0" fontId="26" fillId="0" borderId="2" xfId="0" applyNumberFormat="1" applyFont="1" applyFill="1" applyBorder="1" applyAlignment="1" applyProtection="1">
      <alignment horizontal="center" vertical="center" wrapText="1"/>
    </xf>
    <xf numFmtId="0" fontId="27" fillId="0" borderId="2" xfId="0" applyNumberFormat="1" applyFont="1" applyFill="1" applyBorder="1" applyAlignment="1" applyProtection="1">
      <alignment horizontal="center" vertical="center" wrapText="1"/>
    </xf>
    <xf numFmtId="0" fontId="28" fillId="0" borderId="2" xfId="0" applyNumberFormat="1" applyFont="1" applyFill="1" applyBorder="1" applyAlignment="1" applyProtection="1">
      <alignment horizontal="center" vertical="center" wrapText="1"/>
    </xf>
    <xf numFmtId="0" fontId="28" fillId="0" borderId="2" xfId="0" applyNumberFormat="1" applyFont="1" applyFill="1" applyBorder="1" applyAlignment="1" applyProtection="1">
      <alignment horizontal="left" vertical="center" wrapText="1"/>
    </xf>
    <xf numFmtId="0" fontId="26" fillId="0" borderId="2" xfId="0" applyNumberFormat="1" applyFont="1" applyFill="1" applyBorder="1" applyAlignment="1" applyProtection="1">
      <alignment vertical="center" wrapText="1"/>
    </xf>
    <xf numFmtId="0" fontId="3" fillId="0" borderId="0" xfId="0" applyNumberFormat="1" applyFont="1" applyFill="1" applyBorder="1" applyAlignment="1" applyProtection="1">
      <alignment horizontal="center"/>
    </xf>
    <xf numFmtId="0" fontId="5" fillId="0" borderId="1" xfId="0" applyNumberFormat="1" applyFont="1" applyFill="1" applyBorder="1" applyAlignment="1" applyProtection="1">
      <alignment horizontal="center"/>
    </xf>
    <xf numFmtId="0" fontId="0" fillId="0" borderId="0" xfId="0" applyNumberFormat="1" applyFont="1" applyFill="1" applyBorder="1" applyAlignment="1" applyProtection="1">
      <alignment horizontal="center"/>
    </xf>
    <xf numFmtId="0" fontId="4" fillId="0" borderId="2" xfId="0" applyNumberFormat="1" applyFont="1" applyFill="1" applyBorder="1" applyAlignment="1" applyProtection="1">
      <alignment horizontal="center" vertical="center" wrapText="1"/>
    </xf>
    <xf numFmtId="0" fontId="30" fillId="0" borderId="2" xfId="0" applyNumberFormat="1" applyFont="1" applyFill="1" applyBorder="1" applyAlignment="1" applyProtection="1">
      <alignment horizontal="left" vertical="center" wrapText="1"/>
    </xf>
    <xf numFmtId="0" fontId="31" fillId="0" borderId="2" xfId="0" applyNumberFormat="1" applyFont="1" applyFill="1" applyBorder="1" applyAlignment="1" applyProtection="1">
      <alignment horizontal="center" vertical="center" wrapText="1"/>
    </xf>
    <xf numFmtId="0" fontId="32" fillId="0" borderId="2" xfId="0" applyNumberFormat="1" applyFont="1" applyFill="1" applyBorder="1" applyAlignment="1" applyProtection="1">
      <alignment horizontal="left" vertical="center" wrapText="1"/>
    </xf>
    <xf numFmtId="0" fontId="33" fillId="0" borderId="2" xfId="0" applyNumberFormat="1" applyFont="1" applyFill="1" applyBorder="1" applyAlignment="1" applyProtection="1">
      <alignment horizontal="left" vertical="center" wrapText="1"/>
    </xf>
    <xf numFmtId="164" fontId="33" fillId="0" borderId="2" xfId="0" applyNumberFormat="1" applyFont="1" applyFill="1" applyBorder="1" applyAlignment="1" applyProtection="1">
      <alignment horizontal="left" vertical="center" wrapText="1"/>
    </xf>
    <xf numFmtId="164" fontId="5" fillId="0" borderId="2" xfId="0" applyNumberFormat="1" applyFont="1" applyFill="1" applyBorder="1" applyAlignment="1" applyProtection="1">
      <alignment horizontal="left" vertical="center" wrapText="1"/>
    </xf>
    <xf numFmtId="0" fontId="28" fillId="0" borderId="1" xfId="0" applyNumberFormat="1" applyFont="1" applyFill="1" applyBorder="1" applyAlignment="1" applyProtection="1">
      <alignment horizontal="left" vertical="center"/>
    </xf>
    <xf numFmtId="0" fontId="26" fillId="0" borderId="1" xfId="0" applyNumberFormat="1" applyFont="1" applyFill="1" applyBorder="1" applyAlignment="1" applyProtection="1">
      <alignment horizontal="center" vertical="center"/>
    </xf>
    <xf numFmtId="0" fontId="34" fillId="0" borderId="4" xfId="0" applyNumberFormat="1" applyFont="1" applyFill="1" applyBorder="1" applyAlignment="1" applyProtection="1">
      <alignment horizontal="center" vertical="top"/>
    </xf>
    <xf numFmtId="0" fontId="34" fillId="0" borderId="4" xfId="0" applyNumberFormat="1" applyFont="1" applyFill="1" applyBorder="1" applyAlignment="1" applyProtection="1">
      <alignment horizontal="center" vertical="top" wrapText="1"/>
    </xf>
    <xf numFmtId="0" fontId="28" fillId="0" borderId="1" xfId="0" applyNumberFormat="1" applyFont="1" applyFill="1" applyBorder="1" applyAlignment="1" applyProtection="1">
      <alignment horizontal="center" vertical="center"/>
    </xf>
    <xf numFmtId="0" fontId="28" fillId="0" borderId="0" xfId="0" applyNumberFormat="1" applyFont="1" applyFill="1" applyBorder="1" applyAlignment="1" applyProtection="1">
      <alignment horizontal="left" vertical="center"/>
    </xf>
    <xf numFmtId="49" fontId="28" fillId="0" borderId="1" xfId="0" applyNumberFormat="1" applyFont="1" applyFill="1" applyBorder="1" applyAlignment="1" applyProtection="1">
      <alignment horizontal="left" vertical="center"/>
    </xf>
    <xf numFmtId="49" fontId="28" fillId="0" borderId="6" xfId="0" applyNumberFormat="1" applyFont="1" applyFill="1" applyBorder="1" applyAlignment="1" applyProtection="1">
      <alignment horizontal="left" vertical="center"/>
    </xf>
    <xf numFmtId="0" fontId="6" fillId="0" borderId="1" xfId="0" applyNumberFormat="1" applyFont="1" applyFill="1" applyBorder="1" applyAlignment="1" applyProtection="1">
      <alignment horizontal="center" vertical="center" wrapText="1"/>
    </xf>
    <xf numFmtId="0" fontId="10"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wrapText="1"/>
    </xf>
    <xf numFmtId="0" fontId="36" fillId="0" borderId="0" xfId="0" applyNumberFormat="1" applyFont="1" applyFill="1" applyBorder="1" applyAlignment="1" applyProtection="1">
      <alignment horizontal="center" vertical="center"/>
    </xf>
    <xf numFmtId="0" fontId="17" fillId="0" borderId="0"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center" vertical="center" wrapText="1"/>
    </xf>
    <xf numFmtId="0" fontId="33"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18" fillId="0" borderId="4" xfId="0" applyNumberFormat="1" applyFont="1" applyFill="1" applyBorder="1" applyAlignment="1" applyProtection="1">
      <alignment horizontal="left" vertical="center" wrapText="1"/>
    </xf>
    <xf numFmtId="0" fontId="18" fillId="0" borderId="4"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18" fillId="0" borderId="0" xfId="0" applyNumberFormat="1" applyFont="1" applyFill="1" applyBorder="1" applyAlignment="1" applyProtection="1">
      <alignment horizontal="left" vertical="center" wrapText="1"/>
    </xf>
    <xf numFmtId="0" fontId="18" fillId="0" borderId="0" xfId="0" applyNumberFormat="1" applyFont="1" applyFill="1" applyBorder="1" applyAlignment="1" applyProtection="1">
      <alignment horizontal="center" vertical="center" wrapText="1"/>
    </xf>
    <xf numFmtId="0" fontId="10" fillId="0" borderId="7"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xf>
    <xf numFmtId="0" fontId="4" fillId="0" borderId="9" xfId="0" applyNumberFormat="1" applyFont="1" applyFill="1" applyBorder="1" applyAlignment="1" applyProtection="1">
      <alignment horizontal="left" vertical="center" wrapText="1"/>
    </xf>
    <xf numFmtId="0" fontId="4" fillId="0" borderId="10" xfId="0" applyNumberFormat="1" applyFont="1" applyFill="1" applyBorder="1" applyAlignment="1" applyProtection="1">
      <alignment horizontal="left" vertical="center"/>
    </xf>
    <xf numFmtId="0" fontId="37" fillId="0" borderId="7" xfId="0" applyNumberFormat="1" applyFont="1" applyFill="1" applyBorder="1" applyAlignment="1" applyProtection="1">
      <alignment horizontal="center" vertical="center" wrapText="1"/>
    </xf>
    <xf numFmtId="0" fontId="37" fillId="0" borderId="10"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dimension ref="A2:U46"/>
  <sheetViews>
    <sheetView topLeftCell="A16" workbookViewId="0">
      <selection activeCellId="1" sqref="A20:IV20 A1"/>
    </sheetView>
  </sheetViews>
  <sheetFormatPr defaultColWidth="9" defaultRowHeight="12.75"/>
  <cols>
    <col min="1" max="1" width="4.7109375" customWidth="1"/>
    <col min="2" max="2" width="5.140625" hidden="1" customWidth="1"/>
    <col min="3" max="3" width="3.5703125" customWidth="1"/>
    <col min="4" max="4" width="49.7109375" customWidth="1"/>
    <col min="5" max="5" width="13.42578125" customWidth="1"/>
    <col min="6" max="6" width="15.140625" customWidth="1"/>
    <col min="7" max="7" width="16.85546875" customWidth="1"/>
    <col min="8" max="8" width="12.7109375" customWidth="1"/>
    <col min="9" max="9" width="12.5703125" customWidth="1"/>
    <col min="10" max="10" width="19.7109375" customWidth="1"/>
    <col min="11" max="11" width="17.42578125" customWidth="1"/>
    <col min="12" max="13" width="14.7109375" customWidth="1"/>
    <col min="14" max="14" width="17.28515625" customWidth="1"/>
    <col min="15" max="15" width="10.140625" customWidth="1"/>
    <col min="16" max="16" width="12.42578125" customWidth="1"/>
    <col min="17" max="17" width="8.140625" customWidth="1"/>
    <col min="18" max="18" width="9.140625" customWidth="1"/>
    <col min="19" max="19" width="9.85546875" customWidth="1"/>
    <col min="20" max="255" width="9.140625" customWidth="1"/>
  </cols>
  <sheetData>
    <row r="2" spans="1:21" ht="18.2" customHeight="1">
      <c r="D2" s="125" t="s">
        <v>0</v>
      </c>
      <c r="E2" s="125"/>
      <c r="F2" s="125"/>
      <c r="G2" s="125"/>
      <c r="H2" s="125"/>
      <c r="I2" s="125"/>
      <c r="J2" s="125"/>
      <c r="K2" s="125"/>
      <c r="L2" s="125"/>
      <c r="M2" s="125"/>
      <c r="N2" s="125"/>
    </row>
    <row r="3" spans="1:21" ht="9.75" customHeight="1">
      <c r="D3" s="1"/>
      <c r="E3" s="1"/>
      <c r="F3" s="1"/>
      <c r="G3" s="1"/>
      <c r="H3" s="1"/>
      <c r="I3" s="1"/>
      <c r="J3" s="1"/>
      <c r="K3" s="1"/>
      <c r="L3" s="1"/>
      <c r="M3" s="1"/>
      <c r="N3" s="1"/>
    </row>
    <row r="4" spans="1:21" ht="20.45" customHeight="1">
      <c r="A4" s="126" t="s">
        <v>1</v>
      </c>
      <c r="B4" s="126"/>
      <c r="C4" s="126"/>
      <c r="D4" s="126"/>
      <c r="E4" s="126"/>
      <c r="F4" s="126"/>
      <c r="G4" s="126"/>
      <c r="H4" s="126"/>
      <c r="I4" s="126"/>
      <c r="J4" s="126"/>
      <c r="K4" s="126"/>
      <c r="L4" s="126"/>
      <c r="M4" s="126"/>
      <c r="N4" s="126"/>
      <c r="O4" s="2"/>
      <c r="P4" s="3"/>
      <c r="Q4" s="3"/>
      <c r="R4" s="3"/>
      <c r="S4" s="3"/>
    </row>
    <row r="5" spans="1:21">
      <c r="A5" s="4"/>
      <c r="B5" s="4"/>
      <c r="C5" s="4"/>
      <c r="D5" s="4"/>
      <c r="E5" s="4"/>
      <c r="F5" s="4"/>
      <c r="G5" s="4"/>
      <c r="H5" s="4"/>
      <c r="I5" s="4"/>
      <c r="J5" s="4"/>
      <c r="K5" s="4"/>
      <c r="L5" s="4"/>
      <c r="M5" s="4"/>
      <c r="N5" s="4"/>
    </row>
    <row r="6" spans="1:21" ht="30.95" customHeight="1">
      <c r="A6" s="127" t="s">
        <v>2</v>
      </c>
      <c r="B6" s="5"/>
      <c r="C6" s="128" t="s">
        <v>3</v>
      </c>
      <c r="D6" s="128"/>
      <c r="E6" s="129" t="s">
        <v>4</v>
      </c>
      <c r="F6" s="129"/>
      <c r="G6" s="129" t="s">
        <v>5</v>
      </c>
      <c r="H6" s="129"/>
      <c r="I6" s="129"/>
      <c r="J6" s="129"/>
      <c r="K6" s="129"/>
      <c r="L6" s="129"/>
      <c r="M6" s="129" t="s">
        <v>6</v>
      </c>
      <c r="N6" s="130" t="s">
        <v>7</v>
      </c>
      <c r="O6" s="9"/>
    </row>
    <row r="7" spans="1:21" ht="15.95" customHeight="1">
      <c r="A7" s="127"/>
      <c r="B7" s="5"/>
      <c r="C7" s="128"/>
      <c r="D7" s="128"/>
      <c r="E7" s="129" t="s">
        <v>8</v>
      </c>
      <c r="F7" s="131" t="s">
        <v>9</v>
      </c>
      <c r="G7" s="129" t="s">
        <v>8</v>
      </c>
      <c r="H7" s="131" t="s">
        <v>10</v>
      </c>
      <c r="I7" s="131"/>
      <c r="J7" s="131"/>
      <c r="K7" s="131"/>
      <c r="L7" s="131"/>
      <c r="M7" s="129"/>
      <c r="N7" s="130"/>
      <c r="O7" s="11"/>
      <c r="P7" s="12"/>
      <c r="Q7" s="12"/>
      <c r="R7" s="12"/>
      <c r="S7" s="12"/>
    </row>
    <row r="8" spans="1:21" ht="101.1" customHeight="1">
      <c r="A8" s="127"/>
      <c r="B8" s="5"/>
      <c r="C8" s="128"/>
      <c r="D8" s="128"/>
      <c r="E8" s="129"/>
      <c r="F8" s="129"/>
      <c r="G8" s="129"/>
      <c r="H8" s="7" t="s">
        <v>11</v>
      </c>
      <c r="I8" s="7" t="s">
        <v>12</v>
      </c>
      <c r="J8" s="13" t="s">
        <v>13</v>
      </c>
      <c r="K8" s="13" t="s">
        <v>14</v>
      </c>
      <c r="L8" s="10" t="s">
        <v>15</v>
      </c>
      <c r="M8" s="129"/>
      <c r="N8" s="130"/>
      <c r="O8" s="11"/>
      <c r="P8" s="12"/>
      <c r="Q8" s="12"/>
      <c r="R8" s="12"/>
      <c r="S8" s="12"/>
    </row>
    <row r="9" spans="1:21" ht="15.75">
      <c r="A9" s="6" t="s">
        <v>16</v>
      </c>
      <c r="B9" s="5"/>
      <c r="C9" s="128" t="s">
        <v>17</v>
      </c>
      <c r="D9" s="128"/>
      <c r="E9" s="7">
        <v>1</v>
      </c>
      <c r="F9" s="7">
        <v>2</v>
      </c>
      <c r="G9" s="6">
        <v>3</v>
      </c>
      <c r="H9" s="6">
        <v>4</v>
      </c>
      <c r="I9" s="6">
        <v>5</v>
      </c>
      <c r="J9" s="6">
        <v>6</v>
      </c>
      <c r="K9" s="6">
        <v>7</v>
      </c>
      <c r="L9" s="6">
        <v>8</v>
      </c>
      <c r="M9" s="7">
        <v>9</v>
      </c>
      <c r="N9" s="7">
        <v>10</v>
      </c>
      <c r="O9" s="11"/>
      <c r="P9" s="12"/>
      <c r="Q9" s="12"/>
      <c r="R9" s="12"/>
      <c r="S9" s="12"/>
      <c r="T9" s="12"/>
      <c r="U9" s="12"/>
    </row>
    <row r="10" spans="1:21" ht="17.45" customHeight="1">
      <c r="A10" s="14">
        <v>1</v>
      </c>
      <c r="B10" s="5"/>
      <c r="C10" s="132" t="s">
        <v>18</v>
      </c>
      <c r="D10" s="132"/>
      <c r="E10" s="15">
        <v>1852</v>
      </c>
      <c r="F10" s="15">
        <v>1757</v>
      </c>
      <c r="G10" s="15">
        <v>1597</v>
      </c>
      <c r="H10" s="15">
        <v>217</v>
      </c>
      <c r="I10" s="15">
        <v>55</v>
      </c>
      <c r="J10" s="15">
        <v>38</v>
      </c>
      <c r="K10" s="15">
        <v>1286</v>
      </c>
      <c r="L10" s="15"/>
      <c r="M10" s="16">
        <v>255</v>
      </c>
      <c r="N10" s="16">
        <v>20</v>
      </c>
      <c r="O10" s="17">
        <f t="shared" ref="O10:O23" si="0">E10-F10</f>
        <v>95</v>
      </c>
      <c r="P10" s="12"/>
      <c r="Q10" s="12"/>
      <c r="R10" s="12"/>
      <c r="S10" s="12"/>
      <c r="T10" s="18"/>
    </row>
    <row r="11" spans="1:21" ht="18.95" customHeight="1">
      <c r="A11" s="14">
        <v>2</v>
      </c>
      <c r="B11" s="5"/>
      <c r="C11" s="133" t="s">
        <v>19</v>
      </c>
      <c r="D11" s="133"/>
      <c r="E11" s="15"/>
      <c r="F11" s="15"/>
      <c r="G11" s="20"/>
      <c r="H11" s="20"/>
      <c r="I11" s="20"/>
      <c r="J11" s="20"/>
      <c r="K11" s="20"/>
      <c r="L11" s="20"/>
      <c r="M11" s="15"/>
      <c r="N11" s="15"/>
      <c r="O11" s="17">
        <f t="shared" si="0"/>
        <v>0</v>
      </c>
      <c r="P11" s="12"/>
      <c r="Q11" s="12"/>
      <c r="R11" s="12"/>
      <c r="S11" s="12"/>
      <c r="T11" s="18"/>
    </row>
    <row r="12" spans="1:21" ht="18.95" customHeight="1">
      <c r="A12" s="14">
        <v>3</v>
      </c>
      <c r="B12" s="5"/>
      <c r="C12" s="134" t="s">
        <v>20</v>
      </c>
      <c r="D12" s="134"/>
      <c r="E12" s="15"/>
      <c r="F12" s="15"/>
      <c r="G12" s="15"/>
      <c r="H12" s="15" t="s">
        <v>21</v>
      </c>
      <c r="I12" s="15" t="s">
        <v>21</v>
      </c>
      <c r="J12" s="15"/>
      <c r="K12" s="15"/>
      <c r="L12" s="15"/>
      <c r="M12" s="15"/>
      <c r="N12" s="20" t="s">
        <v>21</v>
      </c>
      <c r="O12" s="17">
        <f t="shared" si="0"/>
        <v>0</v>
      </c>
      <c r="P12" s="21"/>
      <c r="Q12" s="21"/>
      <c r="R12" s="21"/>
      <c r="S12" s="21"/>
    </row>
    <row r="13" spans="1:21" ht="21.2" customHeight="1">
      <c r="A13" s="14">
        <v>4</v>
      </c>
      <c r="B13" s="5"/>
      <c r="C13" s="127" t="s">
        <v>22</v>
      </c>
      <c r="D13" s="22" t="s">
        <v>23</v>
      </c>
      <c r="E13" s="15"/>
      <c r="F13" s="15"/>
      <c r="G13" s="15"/>
      <c r="H13" s="15" t="s">
        <v>21</v>
      </c>
      <c r="I13" s="15" t="s">
        <v>21</v>
      </c>
      <c r="J13" s="15"/>
      <c r="K13" s="15"/>
      <c r="L13" s="15"/>
      <c r="M13" s="20"/>
      <c r="N13" s="20" t="s">
        <v>21</v>
      </c>
      <c r="O13" s="17">
        <f t="shared" si="0"/>
        <v>0</v>
      </c>
      <c r="P13" s="21"/>
      <c r="Q13" s="21"/>
      <c r="R13" s="21"/>
      <c r="S13" s="21"/>
    </row>
    <row r="14" spans="1:21" ht="18.95" customHeight="1">
      <c r="A14" s="14">
        <v>5</v>
      </c>
      <c r="B14" s="5"/>
      <c r="C14" s="127"/>
      <c r="D14" s="23" t="s">
        <v>24</v>
      </c>
      <c r="E14" s="15"/>
      <c r="F14" s="15"/>
      <c r="G14" s="15"/>
      <c r="H14" s="15" t="s">
        <v>21</v>
      </c>
      <c r="I14" s="15" t="s">
        <v>21</v>
      </c>
      <c r="J14" s="15"/>
      <c r="K14" s="15"/>
      <c r="L14" s="15"/>
      <c r="M14" s="20"/>
      <c r="N14" s="20" t="s">
        <v>21</v>
      </c>
      <c r="O14" s="17">
        <f t="shared" si="0"/>
        <v>0</v>
      </c>
      <c r="P14" s="21"/>
      <c r="Q14" s="21"/>
      <c r="R14" s="21"/>
      <c r="S14" s="21"/>
    </row>
    <row r="15" spans="1:21" ht="19.7" customHeight="1">
      <c r="A15" s="14">
        <v>6</v>
      </c>
      <c r="B15" s="5"/>
      <c r="C15" s="134" t="s">
        <v>25</v>
      </c>
      <c r="D15" s="134"/>
      <c r="E15" s="15">
        <v>71</v>
      </c>
      <c r="F15" s="15">
        <v>58</v>
      </c>
      <c r="G15" s="15">
        <v>58</v>
      </c>
      <c r="H15" s="15">
        <v>4</v>
      </c>
      <c r="I15" s="15">
        <v>3</v>
      </c>
      <c r="J15" s="15">
        <v>31</v>
      </c>
      <c r="K15" s="15">
        <v>20</v>
      </c>
      <c r="L15" s="15">
        <v>5</v>
      </c>
      <c r="M15" s="15">
        <v>13</v>
      </c>
      <c r="N15" s="15" t="s">
        <v>21</v>
      </c>
      <c r="O15" s="17">
        <f t="shared" si="0"/>
        <v>13</v>
      </c>
      <c r="P15" s="21"/>
      <c r="Q15" s="21"/>
      <c r="R15" s="21"/>
      <c r="S15" s="21"/>
    </row>
    <row r="16" spans="1:21" ht="27.75">
      <c r="A16" s="14">
        <v>7</v>
      </c>
      <c r="B16" s="5"/>
      <c r="C16" s="127" t="s">
        <v>26</v>
      </c>
      <c r="D16" s="22" t="s">
        <v>27</v>
      </c>
      <c r="E16" s="15"/>
      <c r="F16" s="15"/>
      <c r="G16" s="15"/>
      <c r="H16" s="15" t="s">
        <v>21</v>
      </c>
      <c r="I16" s="15" t="s">
        <v>21</v>
      </c>
      <c r="J16" s="15"/>
      <c r="K16" s="15"/>
      <c r="L16" s="15"/>
      <c r="M16" s="15"/>
      <c r="N16" s="15" t="s">
        <v>21</v>
      </c>
      <c r="O16" s="17">
        <f t="shared" si="0"/>
        <v>0</v>
      </c>
      <c r="P16" s="24"/>
      <c r="Q16" s="21"/>
      <c r="R16" s="21"/>
      <c r="S16" s="21"/>
    </row>
    <row r="17" spans="1:19" ht="27.75">
      <c r="A17" s="14">
        <v>8</v>
      </c>
      <c r="B17" s="5"/>
      <c r="C17" s="127"/>
      <c r="D17" s="19" t="s">
        <v>28</v>
      </c>
      <c r="E17" s="15"/>
      <c r="F17" s="15"/>
      <c r="G17" s="15"/>
      <c r="H17" s="15" t="s">
        <v>21</v>
      </c>
      <c r="I17" s="15" t="s">
        <v>21</v>
      </c>
      <c r="J17" s="15"/>
      <c r="K17" s="15"/>
      <c r="L17" s="15"/>
      <c r="M17" s="15"/>
      <c r="N17" s="15" t="s">
        <v>21</v>
      </c>
      <c r="O17" s="17">
        <f t="shared" si="0"/>
        <v>0</v>
      </c>
      <c r="P17" s="24"/>
      <c r="Q17" s="21"/>
      <c r="R17" s="21"/>
      <c r="S17" s="21"/>
    </row>
    <row r="18" spans="1:19" ht="27.75">
      <c r="A18" s="14">
        <v>9</v>
      </c>
      <c r="B18" s="5"/>
      <c r="C18" s="127"/>
      <c r="D18" s="22" t="s">
        <v>29</v>
      </c>
      <c r="E18" s="15">
        <v>3</v>
      </c>
      <c r="F18" s="15">
        <v>3</v>
      </c>
      <c r="G18" s="15">
        <v>3</v>
      </c>
      <c r="H18" s="15" t="s">
        <v>21</v>
      </c>
      <c r="I18" s="15" t="s">
        <v>21</v>
      </c>
      <c r="J18" s="15">
        <v>2</v>
      </c>
      <c r="K18" s="15">
        <v>1</v>
      </c>
      <c r="L18" s="15"/>
      <c r="M18" s="15"/>
      <c r="N18" s="15" t="s">
        <v>21</v>
      </c>
      <c r="O18" s="17">
        <f t="shared" si="0"/>
        <v>0</v>
      </c>
      <c r="P18" s="24"/>
      <c r="Q18" s="21"/>
      <c r="R18" s="21"/>
      <c r="S18" s="21"/>
    </row>
    <row r="19" spans="1:19" ht="27.75">
      <c r="A19" s="14">
        <v>10</v>
      </c>
      <c r="B19" s="5"/>
      <c r="C19" s="127"/>
      <c r="D19" s="22" t="s">
        <v>30</v>
      </c>
      <c r="E19" s="15"/>
      <c r="F19" s="15"/>
      <c r="G19" s="15"/>
      <c r="H19" s="15" t="s">
        <v>21</v>
      </c>
      <c r="I19" s="15" t="s">
        <v>21</v>
      </c>
      <c r="J19" s="15"/>
      <c r="K19" s="15"/>
      <c r="L19" s="15"/>
      <c r="M19" s="15"/>
      <c r="N19" s="15" t="s">
        <v>21</v>
      </c>
      <c r="O19" s="17">
        <f t="shared" si="0"/>
        <v>0</v>
      </c>
      <c r="P19" s="24"/>
      <c r="Q19" s="21"/>
      <c r="R19" s="21"/>
      <c r="S19" s="21"/>
    </row>
    <row r="20" spans="1:19" ht="27.75">
      <c r="A20" s="14">
        <v>11</v>
      </c>
      <c r="B20" s="5"/>
      <c r="C20" s="127"/>
      <c r="D20" s="22" t="s">
        <v>31</v>
      </c>
      <c r="E20" s="15"/>
      <c r="F20" s="15"/>
      <c r="G20" s="15"/>
      <c r="H20" s="15" t="s">
        <v>21</v>
      </c>
      <c r="I20" s="15" t="s">
        <v>21</v>
      </c>
      <c r="J20" s="15"/>
      <c r="K20" s="15"/>
      <c r="L20" s="15"/>
      <c r="M20" s="15"/>
      <c r="N20" s="15" t="s">
        <v>21</v>
      </c>
      <c r="O20" s="17">
        <f t="shared" si="0"/>
        <v>0</v>
      </c>
      <c r="P20" s="24"/>
      <c r="Q20" s="21"/>
      <c r="R20" s="21"/>
      <c r="S20" s="21"/>
    </row>
    <row r="21" spans="1:19" ht="27.75">
      <c r="A21" s="14">
        <v>12</v>
      </c>
      <c r="B21" s="5"/>
      <c r="C21" s="127"/>
      <c r="D21" s="22" t="s">
        <v>32</v>
      </c>
      <c r="E21" s="15">
        <v>68</v>
      </c>
      <c r="F21" s="15">
        <v>55</v>
      </c>
      <c r="G21" s="15">
        <v>55</v>
      </c>
      <c r="H21" s="15">
        <v>4</v>
      </c>
      <c r="I21" s="15">
        <v>3</v>
      </c>
      <c r="J21" s="15">
        <v>29</v>
      </c>
      <c r="K21" s="15">
        <v>19</v>
      </c>
      <c r="L21" s="15">
        <v>5</v>
      </c>
      <c r="M21" s="15">
        <v>13</v>
      </c>
      <c r="N21" s="15" t="s">
        <v>21</v>
      </c>
      <c r="O21" s="17">
        <f t="shared" si="0"/>
        <v>13</v>
      </c>
      <c r="P21" s="24"/>
      <c r="Q21" s="21"/>
      <c r="R21" s="21"/>
      <c r="S21" s="21"/>
    </row>
    <row r="22" spans="1:19" ht="30.2" customHeight="1">
      <c r="A22" s="14">
        <v>13</v>
      </c>
      <c r="B22" s="5"/>
      <c r="C22" s="134" t="s">
        <v>33</v>
      </c>
      <c r="D22" s="134"/>
      <c r="E22" s="15">
        <v>12</v>
      </c>
      <c r="F22" s="15">
        <v>8</v>
      </c>
      <c r="G22" s="15">
        <v>8</v>
      </c>
      <c r="H22" s="15" t="s">
        <v>21</v>
      </c>
      <c r="I22" s="15" t="s">
        <v>21</v>
      </c>
      <c r="J22" s="15" t="s">
        <v>21</v>
      </c>
      <c r="K22" s="15" t="s">
        <v>21</v>
      </c>
      <c r="L22" s="15"/>
      <c r="M22" s="15">
        <v>4</v>
      </c>
      <c r="N22" s="15" t="s">
        <v>21</v>
      </c>
      <c r="O22" s="17">
        <f t="shared" si="0"/>
        <v>4</v>
      </c>
      <c r="P22" s="12"/>
      <c r="Q22" s="12"/>
      <c r="R22" s="12"/>
      <c r="S22" s="12"/>
    </row>
    <row r="23" spans="1:19" ht="20.45" customHeight="1">
      <c r="A23" s="14">
        <v>14</v>
      </c>
      <c r="B23" s="5"/>
      <c r="C23" s="135" t="s">
        <v>34</v>
      </c>
      <c r="D23" s="135"/>
      <c r="E23" s="15">
        <f>E10+E12+E15+E22</f>
        <v>1935</v>
      </c>
      <c r="F23" s="15">
        <f>F10+F12+F15+F22</f>
        <v>1823</v>
      </c>
      <c r="G23" s="15">
        <f>G10+G12+G15+G22</f>
        <v>1663</v>
      </c>
      <c r="H23" s="15">
        <f>H10+H15</f>
        <v>221</v>
      </c>
      <c r="I23" s="15">
        <f>I10+I15</f>
        <v>58</v>
      </c>
      <c r="J23" s="15">
        <f>J10+J12+J15</f>
        <v>69</v>
      </c>
      <c r="K23" s="15">
        <f>K10+K12+K15</f>
        <v>1306</v>
      </c>
      <c r="L23" s="15">
        <f>L10+L12+L15+L22</f>
        <v>5</v>
      </c>
      <c r="M23" s="15">
        <f>M10+M12+M15+M22</f>
        <v>272</v>
      </c>
      <c r="N23" s="15">
        <f>N10</f>
        <v>20</v>
      </c>
      <c r="O23" s="17">
        <f t="shared" si="0"/>
        <v>112</v>
      </c>
    </row>
    <row r="24" spans="1:19" ht="14.45" customHeight="1">
      <c r="A24" s="25"/>
      <c r="B24" s="26"/>
      <c r="C24" s="27"/>
      <c r="D24" s="27"/>
      <c r="E24" s="28"/>
      <c r="F24" s="29"/>
      <c r="G24" s="28"/>
      <c r="H24" s="29"/>
      <c r="I24" s="29"/>
      <c r="J24" s="28"/>
      <c r="K24" s="28"/>
      <c r="L24" s="28"/>
      <c r="M24" s="30"/>
      <c r="N24" s="30"/>
    </row>
    <row r="25" spans="1:19" ht="24.2" customHeight="1">
      <c r="A25" s="126" t="s">
        <v>35</v>
      </c>
      <c r="B25" s="126"/>
      <c r="C25" s="126"/>
      <c r="D25" s="126"/>
      <c r="E25" s="126"/>
      <c r="F25" s="126"/>
      <c r="G25" s="126"/>
      <c r="H25" s="126"/>
      <c r="I25" s="126"/>
      <c r="J25" s="126"/>
      <c r="K25" s="126"/>
      <c r="L25" s="126"/>
      <c r="M25" s="126"/>
      <c r="N25" s="126"/>
    </row>
    <row r="26" spans="1:19" ht="9.75" customHeight="1">
      <c r="A26" s="31"/>
      <c r="B26" s="2"/>
      <c r="C26" s="32"/>
      <c r="D26" s="32"/>
      <c r="E26" s="32"/>
      <c r="F26" s="32"/>
      <c r="G26" s="32"/>
      <c r="H26" s="32"/>
      <c r="I26" s="32"/>
      <c r="J26" s="32"/>
      <c r="K26" s="32"/>
      <c r="L26" s="32"/>
      <c r="M26" s="32"/>
      <c r="N26" s="32"/>
    </row>
    <row r="27" spans="1:19" ht="26.45" customHeight="1">
      <c r="A27" s="127" t="s">
        <v>2</v>
      </c>
      <c r="B27" s="33"/>
      <c r="C27" s="128" t="s">
        <v>36</v>
      </c>
      <c r="D27" s="128"/>
      <c r="E27" s="128"/>
      <c r="F27" s="128" t="s">
        <v>37</v>
      </c>
      <c r="G27" s="128"/>
      <c r="H27" s="129" t="s">
        <v>38</v>
      </c>
      <c r="I27" s="129"/>
      <c r="J27" s="129"/>
      <c r="K27" s="129"/>
      <c r="L27" s="129"/>
      <c r="M27" s="129"/>
      <c r="N27" s="129" t="s">
        <v>39</v>
      </c>
      <c r="O27" s="9"/>
    </row>
    <row r="28" spans="1:19" ht="15.95" customHeight="1">
      <c r="A28" s="127"/>
      <c r="B28" s="33"/>
      <c r="C28" s="128"/>
      <c r="D28" s="128"/>
      <c r="E28" s="128"/>
      <c r="F28" s="128" t="s">
        <v>8</v>
      </c>
      <c r="G28" s="130" t="s">
        <v>9</v>
      </c>
      <c r="H28" s="129" t="s">
        <v>8</v>
      </c>
      <c r="I28" s="136" t="s">
        <v>10</v>
      </c>
      <c r="J28" s="136"/>
      <c r="K28" s="136"/>
      <c r="L28" s="136"/>
      <c r="M28" s="136"/>
      <c r="N28" s="129"/>
      <c r="O28" s="9"/>
    </row>
    <row r="29" spans="1:19" ht="58.9" customHeight="1">
      <c r="A29" s="127"/>
      <c r="B29" s="33"/>
      <c r="C29" s="128"/>
      <c r="D29" s="128"/>
      <c r="E29" s="128"/>
      <c r="F29" s="128"/>
      <c r="G29" s="130"/>
      <c r="H29" s="130"/>
      <c r="I29" s="8" t="s">
        <v>40</v>
      </c>
      <c r="J29" s="8" t="s">
        <v>41</v>
      </c>
      <c r="K29" s="8" t="s">
        <v>42</v>
      </c>
      <c r="L29" s="8" t="s">
        <v>43</v>
      </c>
      <c r="M29" s="10" t="s">
        <v>44</v>
      </c>
      <c r="N29" s="129"/>
      <c r="O29" s="9"/>
    </row>
    <row r="30" spans="1:19" ht="17.45" customHeight="1">
      <c r="A30" s="6" t="s">
        <v>16</v>
      </c>
      <c r="B30" s="33"/>
      <c r="C30" s="128" t="s">
        <v>17</v>
      </c>
      <c r="D30" s="128"/>
      <c r="E30" s="128"/>
      <c r="F30" s="6">
        <v>1</v>
      </c>
      <c r="G30" s="6">
        <v>2</v>
      </c>
      <c r="H30" s="6">
        <v>3</v>
      </c>
      <c r="I30" s="6">
        <v>4</v>
      </c>
      <c r="J30" s="6">
        <v>5</v>
      </c>
      <c r="K30" s="6">
        <v>6</v>
      </c>
      <c r="L30" s="6">
        <v>7</v>
      </c>
      <c r="M30" s="6">
        <v>8</v>
      </c>
      <c r="N30" s="6">
        <v>9</v>
      </c>
      <c r="O30" s="9"/>
    </row>
    <row r="31" spans="1:19" ht="19.7" customHeight="1">
      <c r="A31" s="14">
        <v>1</v>
      </c>
      <c r="B31" s="33"/>
      <c r="C31" s="132" t="s">
        <v>45</v>
      </c>
      <c r="D31" s="132"/>
      <c r="E31" s="132"/>
      <c r="F31" s="34">
        <v>1701</v>
      </c>
      <c r="G31" s="34">
        <v>1316</v>
      </c>
      <c r="H31" s="34">
        <v>1443</v>
      </c>
      <c r="I31" s="34">
        <v>1240</v>
      </c>
      <c r="J31" s="34">
        <v>1032</v>
      </c>
      <c r="K31" s="34">
        <v>30</v>
      </c>
      <c r="L31" s="34">
        <v>147</v>
      </c>
      <c r="M31" s="34">
        <v>61</v>
      </c>
      <c r="N31" s="34">
        <v>258</v>
      </c>
      <c r="O31" s="9"/>
    </row>
    <row r="32" spans="1:19" ht="17.45" customHeight="1">
      <c r="A32" s="14">
        <v>2</v>
      </c>
      <c r="B32" s="33"/>
      <c r="C32" s="133" t="s">
        <v>46</v>
      </c>
      <c r="D32" s="133"/>
      <c r="E32" s="133"/>
      <c r="F32" s="15"/>
      <c r="G32" s="15"/>
      <c r="H32" s="15"/>
      <c r="I32" s="15"/>
      <c r="J32" s="15"/>
      <c r="K32" s="15"/>
      <c r="L32" s="15"/>
      <c r="M32" s="15"/>
      <c r="N32" s="15"/>
      <c r="O32" s="9"/>
    </row>
    <row r="33" spans="1:14" ht="23.45" customHeight="1">
      <c r="A33" s="26"/>
      <c r="C33" s="26"/>
      <c r="D33" s="26"/>
      <c r="E33" s="26"/>
      <c r="F33" s="26"/>
      <c r="G33" s="26"/>
      <c r="H33" s="26"/>
      <c r="I33" s="26"/>
      <c r="J33" s="26"/>
      <c r="K33" s="26"/>
      <c r="L33" s="26"/>
      <c r="M33" s="26"/>
      <c r="N33" s="26"/>
    </row>
    <row r="34" spans="1:14" ht="30.2" customHeight="1"/>
    <row r="35" spans="1:14" ht="37.700000000000003" customHeight="1"/>
    <row r="36" spans="1:14" ht="33.200000000000003" customHeight="1"/>
    <row r="37" spans="1:14" ht="27.2" customHeight="1"/>
    <row r="38" spans="1:14" ht="16.7" customHeight="1"/>
    <row r="39" spans="1:14" ht="15.95" customHeight="1"/>
    <row r="40" spans="1:14" ht="17.45" customHeight="1"/>
    <row r="41" spans="1:14" ht="21.95" customHeight="1"/>
    <row r="42" spans="1:14" ht="18.95" customHeight="1"/>
    <row r="43" spans="1:14" ht="20.45" customHeight="1"/>
    <row r="44" spans="1:14" ht="18.2" customHeight="1"/>
    <row r="45" spans="1:14" ht="22.7" customHeight="1"/>
    <row r="46" spans="1:14" ht="22.7" customHeight="1"/>
  </sheetData>
  <sheetProtection selectLockedCells="1" selectUnlockedCells="1"/>
  <mergeCells count="34">
    <mergeCell ref="C30:E30"/>
    <mergeCell ref="C31:E31"/>
    <mergeCell ref="C32:E32"/>
    <mergeCell ref="A27:A29"/>
    <mergeCell ref="C27:E29"/>
    <mergeCell ref="F27:G27"/>
    <mergeCell ref="H27:M27"/>
    <mergeCell ref="N27:N29"/>
    <mergeCell ref="F28:F29"/>
    <mergeCell ref="G28:G29"/>
    <mergeCell ref="H28:H29"/>
    <mergeCell ref="I28:M28"/>
    <mergeCell ref="C13:C14"/>
    <mergeCell ref="C15:D15"/>
    <mergeCell ref="C16:C21"/>
    <mergeCell ref="C22:D22"/>
    <mergeCell ref="C23:D23"/>
    <mergeCell ref="A25:N25"/>
    <mergeCell ref="G7:G8"/>
    <mergeCell ref="H7:L7"/>
    <mergeCell ref="C9:D9"/>
    <mergeCell ref="C10:D10"/>
    <mergeCell ref="C11:D11"/>
    <mergeCell ref="C12:D12"/>
    <mergeCell ref="D2:N2"/>
    <mergeCell ref="A4:N4"/>
    <mergeCell ref="A6:A8"/>
    <mergeCell ref="C6:D8"/>
    <mergeCell ref="E6:F6"/>
    <mergeCell ref="G6:L6"/>
    <mergeCell ref="M6:M8"/>
    <mergeCell ref="N6:N8"/>
    <mergeCell ref="E7:E8"/>
    <mergeCell ref="F7:F8"/>
  </mergeCells>
  <pageMargins left="0.31527777777777777" right="0.2361111111111111" top="0.39374999999999999" bottom="0.39305555555555555" header="0.51180555555555551" footer="0.19652777777777777"/>
  <pageSetup paperSize="9" scale="65" firstPageNumber="0" orientation="landscape" horizontalDpi="300" verticalDpi="300"/>
  <headerFooter alignWithMargins="0">
    <oddFooter>&amp;L9A0F59FA&amp;CФорма № Зведений- 2-А, Підрозділ: ТУ ДСА України в Закарпатській областi, Початок періоду: 01.01.2017, Кінець періоду: 31.12.2017</oddFooter>
  </headerFooter>
</worksheet>
</file>

<file path=xl/worksheets/sheet2.xml><?xml version="1.0" encoding="utf-8"?>
<worksheet xmlns="http://schemas.openxmlformats.org/spreadsheetml/2006/main" xmlns:r="http://schemas.openxmlformats.org/officeDocument/2006/relationships">
  <dimension ref="A1:CD280"/>
  <sheetViews>
    <sheetView topLeftCell="A46" workbookViewId="0">
      <selection activeCell="S11" activeCellId="1" sqref="A20:IV20 S11"/>
    </sheetView>
  </sheetViews>
  <sheetFormatPr defaultColWidth="9" defaultRowHeight="12.75"/>
  <cols>
    <col min="1" max="1" width="4.140625" customWidth="1"/>
    <col min="2" max="2" width="51.28515625" customWidth="1"/>
    <col min="3" max="3" width="13.85546875" customWidth="1"/>
    <col min="4" max="4" width="11.5703125" customWidth="1"/>
    <col min="5" max="5" width="11.42578125" customWidth="1"/>
    <col min="6" max="6" width="9" customWidth="1"/>
    <col min="7" max="7" width="11.140625" customWidth="1"/>
    <col min="8" max="8" width="8.5703125" customWidth="1"/>
    <col min="9" max="10" width="9" customWidth="1"/>
    <col min="11" max="11" width="10.140625" customWidth="1"/>
    <col min="12" max="12" width="11.140625" customWidth="1"/>
    <col min="13" max="13" width="12.140625" customWidth="1"/>
    <col min="14" max="14" width="12.42578125" customWidth="1"/>
    <col min="15" max="15" width="11.28515625" customWidth="1"/>
    <col min="16" max="17" width="8.7109375" customWidth="1"/>
    <col min="18" max="18" width="8.140625" customWidth="1"/>
    <col min="19" max="19" width="8.85546875" customWidth="1"/>
    <col min="20" max="255" width="9.140625" customWidth="1"/>
  </cols>
  <sheetData>
    <row r="1" spans="1:82" ht="12.95" customHeight="1">
      <c r="M1" s="35"/>
    </row>
    <row r="2" spans="1:82" ht="18.2" customHeight="1">
      <c r="A2" s="137" t="s">
        <v>47</v>
      </c>
      <c r="B2" s="137"/>
      <c r="C2" s="137"/>
      <c r="D2" s="137"/>
      <c r="E2" s="137"/>
      <c r="F2" s="137"/>
      <c r="G2" s="137"/>
      <c r="H2" s="137"/>
      <c r="I2" s="137"/>
      <c r="J2" s="137"/>
      <c r="K2" s="137"/>
      <c r="L2" s="137"/>
      <c r="M2" s="137"/>
      <c r="N2" s="137"/>
      <c r="O2" s="137"/>
      <c r="P2" s="36"/>
      <c r="Q2" s="36"/>
      <c r="R2" s="36"/>
      <c r="S2" s="36"/>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row>
    <row r="3" spans="1:82" ht="18.2" customHeight="1">
      <c r="A3" s="37"/>
      <c r="B3" s="38"/>
      <c r="C3" s="38"/>
      <c r="D3" s="38"/>
      <c r="E3" s="32"/>
      <c r="F3" s="32"/>
      <c r="G3" s="32"/>
      <c r="H3" s="32"/>
      <c r="I3" s="32"/>
      <c r="J3" s="32"/>
      <c r="K3" s="32"/>
      <c r="L3" s="32"/>
      <c r="M3" s="32"/>
      <c r="N3" s="32"/>
      <c r="O3" s="32"/>
      <c r="P3" s="36"/>
      <c r="Q3" s="36"/>
      <c r="R3" s="36"/>
      <c r="S3" s="36"/>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row>
    <row r="4" spans="1:82" ht="17.45" customHeight="1">
      <c r="A4" s="138" t="s">
        <v>48</v>
      </c>
      <c r="B4" s="129" t="s">
        <v>49</v>
      </c>
      <c r="C4" s="138" t="s">
        <v>50</v>
      </c>
      <c r="D4" s="138" t="s">
        <v>51</v>
      </c>
      <c r="E4" s="139" t="s">
        <v>52</v>
      </c>
      <c r="F4" s="139"/>
      <c r="G4" s="139"/>
      <c r="H4" s="139"/>
      <c r="I4" s="139"/>
      <c r="J4" s="139"/>
      <c r="K4" s="139" t="s">
        <v>53</v>
      </c>
      <c r="L4" s="139"/>
      <c r="M4" s="138" t="s">
        <v>54</v>
      </c>
      <c r="N4" s="138"/>
      <c r="O4" s="138"/>
      <c r="P4" s="9"/>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row>
    <row r="5" spans="1:82" ht="21.95" customHeight="1">
      <c r="A5" s="138"/>
      <c r="B5" s="129"/>
      <c r="C5" s="138"/>
      <c r="D5" s="138"/>
      <c r="E5" s="139" t="s">
        <v>8</v>
      </c>
      <c r="F5" s="140" t="s">
        <v>10</v>
      </c>
      <c r="G5" s="140"/>
      <c r="H5" s="140"/>
      <c r="I5" s="140"/>
      <c r="J5" s="140"/>
      <c r="K5" s="139"/>
      <c r="L5" s="139"/>
      <c r="M5" s="141" t="s">
        <v>55</v>
      </c>
      <c r="N5" s="141" t="s">
        <v>56</v>
      </c>
      <c r="O5" s="141" t="s">
        <v>57</v>
      </c>
      <c r="P5" s="9"/>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row>
    <row r="6" spans="1:82" ht="78.599999999999994" customHeight="1">
      <c r="A6" s="138"/>
      <c r="B6" s="129"/>
      <c r="C6" s="138"/>
      <c r="D6" s="138"/>
      <c r="E6" s="139"/>
      <c r="F6" s="41" t="s">
        <v>40</v>
      </c>
      <c r="G6" s="41" t="s">
        <v>41</v>
      </c>
      <c r="H6" s="41" t="s">
        <v>58</v>
      </c>
      <c r="I6" s="41" t="s">
        <v>42</v>
      </c>
      <c r="J6" s="41" t="s">
        <v>43</v>
      </c>
      <c r="K6" s="40" t="s">
        <v>8</v>
      </c>
      <c r="L6" s="41" t="s">
        <v>59</v>
      </c>
      <c r="M6" s="141"/>
      <c r="N6" s="141"/>
      <c r="O6" s="141"/>
      <c r="P6" s="9"/>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row>
    <row r="7" spans="1:82">
      <c r="A7" s="42" t="s">
        <v>17</v>
      </c>
      <c r="B7" s="39" t="s">
        <v>16</v>
      </c>
      <c r="C7" s="39">
        <v>1</v>
      </c>
      <c r="D7" s="39">
        <v>2</v>
      </c>
      <c r="E7" s="39">
        <v>3</v>
      </c>
      <c r="F7" s="39">
        <v>4</v>
      </c>
      <c r="G7" s="39">
        <v>5</v>
      </c>
      <c r="H7" s="39">
        <v>6</v>
      </c>
      <c r="I7" s="39">
        <v>7</v>
      </c>
      <c r="J7" s="39">
        <v>8</v>
      </c>
      <c r="K7" s="39">
        <v>9</v>
      </c>
      <c r="L7" s="39">
        <v>10</v>
      </c>
      <c r="M7" s="39">
        <v>11</v>
      </c>
      <c r="N7" s="39">
        <v>12</v>
      </c>
      <c r="O7" s="39">
        <v>13</v>
      </c>
      <c r="P7" s="43"/>
      <c r="Q7" s="18"/>
      <c r="R7" s="18"/>
      <c r="S7" s="18"/>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row>
    <row r="8" spans="1:82" ht="25.5">
      <c r="A8" s="45">
        <v>1</v>
      </c>
      <c r="B8" s="46" t="s">
        <v>60</v>
      </c>
      <c r="C8" s="15">
        <v>1</v>
      </c>
      <c r="D8" s="47">
        <v>4</v>
      </c>
      <c r="E8" s="16">
        <v>4</v>
      </c>
      <c r="F8" s="47">
        <v>3</v>
      </c>
      <c r="G8" s="16">
        <v>1</v>
      </c>
      <c r="H8" s="16"/>
      <c r="I8" s="16"/>
      <c r="J8" s="16">
        <v>1</v>
      </c>
      <c r="K8" s="16">
        <v>1</v>
      </c>
      <c r="L8" s="16"/>
      <c r="M8" s="16"/>
      <c r="N8" s="16"/>
      <c r="O8" s="16"/>
      <c r="P8" s="48"/>
      <c r="Q8" s="49"/>
      <c r="R8" s="49"/>
      <c r="S8" s="49"/>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row>
    <row r="9" spans="1:82" ht="51">
      <c r="A9" s="50">
        <v>2</v>
      </c>
      <c r="B9" s="46" t="s">
        <v>61</v>
      </c>
      <c r="C9" s="15">
        <v>132</v>
      </c>
      <c r="D9" s="16">
        <v>173</v>
      </c>
      <c r="E9" s="16">
        <v>257</v>
      </c>
      <c r="F9" s="16">
        <v>211</v>
      </c>
      <c r="G9" s="16">
        <v>183</v>
      </c>
      <c r="H9" s="16">
        <v>6</v>
      </c>
      <c r="I9" s="16">
        <v>11</v>
      </c>
      <c r="J9" s="16">
        <v>29</v>
      </c>
      <c r="K9" s="16">
        <v>48</v>
      </c>
      <c r="L9" s="16"/>
      <c r="M9" s="16">
        <v>49182</v>
      </c>
      <c r="N9" s="15">
        <v>42266</v>
      </c>
      <c r="O9" s="16"/>
      <c r="P9" s="48"/>
      <c r="Q9" s="49"/>
      <c r="R9" s="49"/>
      <c r="S9" s="49"/>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row>
    <row r="10" spans="1:82" ht="38.25">
      <c r="A10" s="45">
        <v>3</v>
      </c>
      <c r="B10" s="51" t="s">
        <v>62</v>
      </c>
      <c r="C10" s="15">
        <v>128</v>
      </c>
      <c r="D10" s="16">
        <v>162</v>
      </c>
      <c r="E10" s="16">
        <v>245</v>
      </c>
      <c r="F10" s="16">
        <v>202</v>
      </c>
      <c r="G10" s="16">
        <v>175</v>
      </c>
      <c r="H10" s="16">
        <v>6</v>
      </c>
      <c r="I10" s="16">
        <v>11</v>
      </c>
      <c r="J10" s="16">
        <v>26</v>
      </c>
      <c r="K10" s="16">
        <v>45</v>
      </c>
      <c r="L10" s="16"/>
      <c r="M10" s="16">
        <v>49182</v>
      </c>
      <c r="N10" s="15">
        <v>42266</v>
      </c>
      <c r="O10" s="16"/>
      <c r="P10" s="48"/>
      <c r="Q10" s="49"/>
      <c r="R10" s="49"/>
      <c r="S10" s="49"/>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row>
    <row r="11" spans="1:82" ht="25.5">
      <c r="A11" s="50">
        <v>4</v>
      </c>
      <c r="B11" s="51" t="s">
        <v>63</v>
      </c>
      <c r="C11" s="15">
        <v>2</v>
      </c>
      <c r="D11" s="16">
        <v>4</v>
      </c>
      <c r="E11" s="16">
        <v>5</v>
      </c>
      <c r="F11" s="16">
        <v>4</v>
      </c>
      <c r="G11" s="16">
        <v>3</v>
      </c>
      <c r="H11" s="16"/>
      <c r="I11" s="16"/>
      <c r="J11" s="16">
        <v>1</v>
      </c>
      <c r="K11" s="16">
        <v>1</v>
      </c>
      <c r="L11" s="16"/>
      <c r="M11" s="16"/>
      <c r="N11" s="15"/>
      <c r="O11" s="16"/>
      <c r="P11" s="48"/>
      <c r="Q11" s="49"/>
      <c r="R11" s="49"/>
      <c r="S11" s="49"/>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row>
    <row r="12" spans="1:82" ht="38.25">
      <c r="A12" s="45">
        <v>5</v>
      </c>
      <c r="B12" s="46" t="s">
        <v>64</v>
      </c>
      <c r="C12" s="15">
        <v>107</v>
      </c>
      <c r="D12" s="16">
        <v>669</v>
      </c>
      <c r="E12" s="16">
        <v>728</v>
      </c>
      <c r="F12" s="16">
        <v>663</v>
      </c>
      <c r="G12" s="16">
        <v>573</v>
      </c>
      <c r="H12" s="16">
        <v>5</v>
      </c>
      <c r="I12" s="16">
        <v>4</v>
      </c>
      <c r="J12" s="16">
        <v>56</v>
      </c>
      <c r="K12" s="16">
        <v>48</v>
      </c>
      <c r="L12" s="16">
        <v>1</v>
      </c>
      <c r="M12" s="16">
        <v>700</v>
      </c>
      <c r="N12" s="15"/>
      <c r="O12" s="16"/>
      <c r="P12" s="52"/>
      <c r="Q12" s="53"/>
      <c r="R12" s="53"/>
      <c r="S12" s="53"/>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row>
    <row r="13" spans="1:82" ht="18.95" customHeight="1">
      <c r="A13" s="50">
        <v>6</v>
      </c>
      <c r="B13" s="55" t="s">
        <v>65</v>
      </c>
      <c r="C13" s="15">
        <v>1</v>
      </c>
      <c r="D13" s="16">
        <v>5</v>
      </c>
      <c r="E13" s="16">
        <v>6</v>
      </c>
      <c r="F13" s="16">
        <v>5</v>
      </c>
      <c r="G13" s="16">
        <v>5</v>
      </c>
      <c r="H13" s="16"/>
      <c r="I13" s="16"/>
      <c r="J13" s="16">
        <v>1</v>
      </c>
      <c r="K13" s="16"/>
      <c r="L13" s="16"/>
      <c r="M13" s="16"/>
      <c r="N13" s="15"/>
      <c r="O13" s="16"/>
      <c r="P13" s="48"/>
      <c r="Q13" s="49"/>
      <c r="R13" s="49"/>
      <c r="S13" s="49"/>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row>
    <row r="14" spans="1:82" ht="25.5">
      <c r="A14" s="45">
        <v>7</v>
      </c>
      <c r="B14" s="51" t="s">
        <v>66</v>
      </c>
      <c r="C14" s="15"/>
      <c r="D14" s="16"/>
      <c r="E14" s="16"/>
      <c r="F14" s="16"/>
      <c r="G14" s="16"/>
      <c r="H14" s="16"/>
      <c r="I14" s="16"/>
      <c r="J14" s="16"/>
      <c r="K14" s="16"/>
      <c r="L14" s="16"/>
      <c r="M14" s="16"/>
      <c r="N14" s="15"/>
      <c r="O14" s="16"/>
      <c r="P14" s="48"/>
      <c r="Q14" s="49"/>
      <c r="R14" s="49"/>
      <c r="S14" s="49"/>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row>
    <row r="15" spans="1:82" ht="24.95" customHeight="1">
      <c r="A15" s="50">
        <v>8</v>
      </c>
      <c r="B15" s="51" t="s">
        <v>67</v>
      </c>
      <c r="C15" s="15"/>
      <c r="D15" s="16">
        <v>2</v>
      </c>
      <c r="E15" s="16">
        <v>2</v>
      </c>
      <c r="F15" s="16">
        <v>2</v>
      </c>
      <c r="G15" s="16">
        <v>2</v>
      </c>
      <c r="H15" s="16"/>
      <c r="I15" s="16"/>
      <c r="J15" s="16"/>
      <c r="K15" s="16"/>
      <c r="L15" s="16"/>
      <c r="M15" s="16"/>
      <c r="N15" s="15"/>
      <c r="O15" s="16"/>
      <c r="P15" s="48"/>
      <c r="Q15" s="49"/>
      <c r="R15" s="49"/>
      <c r="S15" s="49"/>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row>
    <row r="16" spans="1:82" ht="25.7" customHeight="1">
      <c r="A16" s="45">
        <v>9</v>
      </c>
      <c r="B16" s="51" t="s">
        <v>68</v>
      </c>
      <c r="C16" s="15">
        <v>1</v>
      </c>
      <c r="D16" s="16">
        <v>1</v>
      </c>
      <c r="E16" s="16">
        <v>2</v>
      </c>
      <c r="F16" s="16">
        <v>1</v>
      </c>
      <c r="G16" s="16">
        <v>1</v>
      </c>
      <c r="H16" s="16"/>
      <c r="I16" s="16"/>
      <c r="J16" s="16">
        <v>1</v>
      </c>
      <c r="K16" s="16"/>
      <c r="L16" s="16"/>
      <c r="M16" s="16"/>
      <c r="N16" s="15"/>
      <c r="O16" s="16"/>
      <c r="P16" s="48"/>
      <c r="Q16" s="49"/>
      <c r="R16" s="49"/>
      <c r="S16" s="49"/>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row>
    <row r="17" spans="1:76" ht="55.15" customHeight="1">
      <c r="A17" s="50">
        <v>10</v>
      </c>
      <c r="B17" s="55" t="s">
        <v>69</v>
      </c>
      <c r="C17" s="15"/>
      <c r="D17" s="16"/>
      <c r="E17" s="16"/>
      <c r="F17" s="16"/>
      <c r="G17" s="16"/>
      <c r="H17" s="16"/>
      <c r="I17" s="16"/>
      <c r="J17" s="16"/>
      <c r="K17" s="16"/>
      <c r="L17" s="16"/>
      <c r="M17" s="16"/>
      <c r="N17" s="15"/>
      <c r="O17" s="16"/>
      <c r="P17" s="48"/>
      <c r="Q17" s="49"/>
      <c r="R17" s="49"/>
      <c r="S17" s="49"/>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row>
    <row r="18" spans="1:76" ht="20.45" customHeight="1">
      <c r="A18" s="45">
        <v>11</v>
      </c>
      <c r="B18" s="51" t="s">
        <v>70</v>
      </c>
      <c r="C18" s="15"/>
      <c r="D18" s="16"/>
      <c r="E18" s="16"/>
      <c r="F18" s="16"/>
      <c r="G18" s="16"/>
      <c r="H18" s="16"/>
      <c r="I18" s="16"/>
      <c r="J18" s="16"/>
      <c r="K18" s="16"/>
      <c r="L18" s="16"/>
      <c r="M18" s="16"/>
      <c r="N18" s="15"/>
      <c r="O18" s="16"/>
      <c r="P18" s="48"/>
      <c r="Q18" s="49"/>
      <c r="R18" s="49"/>
      <c r="S18" s="49"/>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row>
    <row r="19" spans="1:76" ht="19.7" customHeight="1">
      <c r="A19" s="50">
        <v>12</v>
      </c>
      <c r="B19" s="51" t="s">
        <v>71</v>
      </c>
      <c r="C19" s="15"/>
      <c r="D19" s="16"/>
      <c r="E19" s="16"/>
      <c r="F19" s="16"/>
      <c r="G19" s="16"/>
      <c r="H19" s="16"/>
      <c r="I19" s="16"/>
      <c r="J19" s="16"/>
      <c r="K19" s="16"/>
      <c r="L19" s="16"/>
      <c r="M19" s="16"/>
      <c r="N19" s="15"/>
      <c r="O19" s="16"/>
      <c r="P19" s="48"/>
      <c r="Q19" s="49"/>
      <c r="R19" s="49"/>
      <c r="S19" s="49"/>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row>
    <row r="20" spans="1:76" ht="24.2" customHeight="1">
      <c r="A20" s="45">
        <v>13</v>
      </c>
      <c r="B20" s="55" t="s">
        <v>72</v>
      </c>
      <c r="C20" s="15">
        <v>2</v>
      </c>
      <c r="D20" s="16">
        <v>348</v>
      </c>
      <c r="E20" s="16">
        <v>350</v>
      </c>
      <c r="F20" s="16">
        <v>342</v>
      </c>
      <c r="G20" s="16">
        <v>288</v>
      </c>
      <c r="H20" s="16"/>
      <c r="I20" s="16"/>
      <c r="J20" s="16">
        <v>8</v>
      </c>
      <c r="K20" s="16"/>
      <c r="L20" s="16"/>
      <c r="M20" s="16"/>
      <c r="N20" s="15"/>
      <c r="O20" s="16"/>
      <c r="P20" s="48"/>
      <c r="Q20" s="49"/>
      <c r="R20" s="49"/>
      <c r="S20" s="49"/>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row>
    <row r="21" spans="1:76" ht="16.7" customHeight="1">
      <c r="A21" s="50">
        <v>14</v>
      </c>
      <c r="B21" s="55" t="s">
        <v>73</v>
      </c>
      <c r="C21" s="15">
        <v>1</v>
      </c>
      <c r="D21" s="16">
        <v>1</v>
      </c>
      <c r="E21" s="16">
        <v>2</v>
      </c>
      <c r="F21" s="16">
        <v>1</v>
      </c>
      <c r="G21" s="16">
        <v>1</v>
      </c>
      <c r="H21" s="16"/>
      <c r="I21" s="16"/>
      <c r="J21" s="16">
        <v>1</v>
      </c>
      <c r="K21" s="16"/>
      <c r="L21" s="16"/>
      <c r="M21" s="16"/>
      <c r="N21" s="15"/>
      <c r="O21" s="16"/>
      <c r="P21" s="48"/>
      <c r="Q21" s="49"/>
      <c r="R21" s="49"/>
      <c r="S21" s="49"/>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row>
    <row r="22" spans="1:76" ht="18.2" customHeight="1">
      <c r="A22" s="45">
        <v>15</v>
      </c>
      <c r="B22" s="55" t="s">
        <v>74</v>
      </c>
      <c r="C22" s="15">
        <v>3</v>
      </c>
      <c r="D22" s="16">
        <v>4</v>
      </c>
      <c r="E22" s="16">
        <v>6</v>
      </c>
      <c r="F22" s="16">
        <v>4</v>
      </c>
      <c r="G22" s="16">
        <v>4</v>
      </c>
      <c r="H22" s="16"/>
      <c r="I22" s="16"/>
      <c r="J22" s="16">
        <v>2</v>
      </c>
      <c r="K22" s="16">
        <v>1</v>
      </c>
      <c r="L22" s="16">
        <v>1</v>
      </c>
      <c r="M22" s="16"/>
      <c r="N22" s="15"/>
      <c r="O22" s="16"/>
      <c r="P22" s="48"/>
      <c r="Q22" s="49"/>
      <c r="R22" s="49"/>
      <c r="S22" s="49"/>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row>
    <row r="23" spans="1:76" ht="16.7" customHeight="1">
      <c r="A23" s="50">
        <v>16</v>
      </c>
      <c r="B23" s="55" t="s">
        <v>75</v>
      </c>
      <c r="C23" s="15"/>
      <c r="D23" s="16">
        <v>3</v>
      </c>
      <c r="E23" s="16">
        <v>1</v>
      </c>
      <c r="F23" s="16">
        <v>1</v>
      </c>
      <c r="G23" s="16">
        <v>1</v>
      </c>
      <c r="H23" s="16"/>
      <c r="I23" s="16"/>
      <c r="J23" s="16"/>
      <c r="K23" s="16">
        <v>2</v>
      </c>
      <c r="L23" s="16"/>
      <c r="M23" s="16"/>
      <c r="N23" s="15"/>
      <c r="O23" s="16"/>
      <c r="P23" s="48"/>
      <c r="Q23" s="49"/>
      <c r="R23" s="49"/>
      <c r="S23" s="49"/>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row>
    <row r="24" spans="1:76" ht="22.7" customHeight="1">
      <c r="A24" s="45">
        <v>17</v>
      </c>
      <c r="B24" s="55" t="s">
        <v>76</v>
      </c>
      <c r="C24" s="15">
        <v>96</v>
      </c>
      <c r="D24" s="16">
        <v>287</v>
      </c>
      <c r="E24" s="16">
        <v>338</v>
      </c>
      <c r="F24" s="16">
        <v>285</v>
      </c>
      <c r="G24" s="16">
        <v>251</v>
      </c>
      <c r="H24" s="16">
        <v>5</v>
      </c>
      <c r="I24" s="16">
        <v>4</v>
      </c>
      <c r="J24" s="16">
        <v>44</v>
      </c>
      <c r="K24" s="16">
        <v>45</v>
      </c>
      <c r="L24" s="16"/>
      <c r="M24" s="16">
        <v>700</v>
      </c>
      <c r="N24" s="15"/>
      <c r="O24" s="16"/>
      <c r="P24" s="48"/>
      <c r="Q24" s="49"/>
      <c r="R24" s="49"/>
      <c r="S24" s="49"/>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row>
    <row r="25" spans="1:76" ht="17.45" customHeight="1">
      <c r="A25" s="50">
        <v>18</v>
      </c>
      <c r="B25" s="51" t="s">
        <v>77</v>
      </c>
      <c r="C25" s="15">
        <v>38</v>
      </c>
      <c r="D25" s="16">
        <v>151</v>
      </c>
      <c r="E25" s="16">
        <v>168</v>
      </c>
      <c r="F25" s="16">
        <v>149</v>
      </c>
      <c r="G25" s="16">
        <v>132</v>
      </c>
      <c r="H25" s="16">
        <v>3</v>
      </c>
      <c r="I25" s="16"/>
      <c r="J25" s="16">
        <v>16</v>
      </c>
      <c r="K25" s="16">
        <v>21</v>
      </c>
      <c r="L25" s="16"/>
      <c r="M25" s="16">
        <v>700</v>
      </c>
      <c r="N25" s="15"/>
      <c r="O25" s="16"/>
      <c r="P25" s="48"/>
      <c r="Q25" s="49"/>
      <c r="R25" s="49"/>
      <c r="S25" s="49"/>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row>
    <row r="26" spans="1:76" ht="21.2" customHeight="1">
      <c r="A26" s="45">
        <v>19</v>
      </c>
      <c r="B26" s="51" t="s">
        <v>78</v>
      </c>
      <c r="C26" s="15"/>
      <c r="D26" s="16">
        <v>1</v>
      </c>
      <c r="E26" s="16">
        <v>1</v>
      </c>
      <c r="F26" s="16"/>
      <c r="G26" s="16"/>
      <c r="H26" s="16"/>
      <c r="I26" s="16"/>
      <c r="J26" s="16">
        <v>1</v>
      </c>
      <c r="K26" s="16"/>
      <c r="L26" s="16"/>
      <c r="M26" s="16"/>
      <c r="N26" s="15"/>
      <c r="O26" s="16"/>
      <c r="P26" s="48"/>
      <c r="Q26" s="49"/>
      <c r="R26" s="49"/>
      <c r="S26" s="49"/>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row>
    <row r="27" spans="1:76" ht="19.7" customHeight="1">
      <c r="A27" s="50">
        <v>20</v>
      </c>
      <c r="B27" s="55" t="s">
        <v>79</v>
      </c>
      <c r="C27" s="15"/>
      <c r="D27" s="16"/>
      <c r="E27" s="16"/>
      <c r="F27" s="16"/>
      <c r="G27" s="16"/>
      <c r="H27" s="16"/>
      <c r="I27" s="16"/>
      <c r="J27" s="16"/>
      <c r="K27" s="16"/>
      <c r="L27" s="16"/>
      <c r="M27" s="16"/>
      <c r="N27" s="15"/>
      <c r="O27" s="16"/>
      <c r="P27" s="48"/>
      <c r="Q27" s="49"/>
      <c r="R27" s="49"/>
      <c r="S27" s="49"/>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row>
    <row r="28" spans="1:76" ht="19.7" customHeight="1">
      <c r="A28" s="45">
        <v>21</v>
      </c>
      <c r="B28" s="51" t="s">
        <v>80</v>
      </c>
      <c r="C28" s="15"/>
      <c r="D28" s="16"/>
      <c r="E28" s="16"/>
      <c r="F28" s="16"/>
      <c r="G28" s="16"/>
      <c r="H28" s="16"/>
      <c r="I28" s="16"/>
      <c r="J28" s="16"/>
      <c r="K28" s="16"/>
      <c r="L28" s="16"/>
      <c r="M28" s="16"/>
      <c r="N28" s="15"/>
      <c r="O28" s="16"/>
      <c r="P28" s="48"/>
      <c r="Q28" s="49"/>
      <c r="R28" s="49"/>
      <c r="S28" s="49"/>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row>
    <row r="29" spans="1:76" ht="25.5">
      <c r="A29" s="50">
        <v>22</v>
      </c>
      <c r="B29" s="46" t="s">
        <v>81</v>
      </c>
      <c r="C29" s="15"/>
      <c r="D29" s="16">
        <v>2</v>
      </c>
      <c r="E29" s="16">
        <v>2</v>
      </c>
      <c r="F29" s="16">
        <v>1</v>
      </c>
      <c r="G29" s="16"/>
      <c r="H29" s="16"/>
      <c r="I29" s="16"/>
      <c r="J29" s="16">
        <v>1</v>
      </c>
      <c r="K29" s="16"/>
      <c r="L29" s="16"/>
      <c r="M29" s="16"/>
      <c r="N29" s="15"/>
      <c r="O29" s="16"/>
      <c r="P29" s="52"/>
      <c r="Q29" s="53"/>
      <c r="R29" s="53"/>
      <c r="S29" s="53"/>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row>
    <row r="30" spans="1:76" ht="25.5">
      <c r="A30" s="45">
        <v>23</v>
      </c>
      <c r="B30" s="46" t="s">
        <v>82</v>
      </c>
      <c r="C30" s="15">
        <v>27</v>
      </c>
      <c r="D30" s="16">
        <v>124</v>
      </c>
      <c r="E30" s="16">
        <v>96</v>
      </c>
      <c r="F30" s="16">
        <v>81</v>
      </c>
      <c r="G30" s="16">
        <v>47</v>
      </c>
      <c r="H30" s="16"/>
      <c r="I30" s="16">
        <v>1</v>
      </c>
      <c r="J30" s="16">
        <v>14</v>
      </c>
      <c r="K30" s="16">
        <v>55</v>
      </c>
      <c r="L30" s="16"/>
      <c r="M30" s="16"/>
      <c r="N30" s="15"/>
      <c r="O30" s="16"/>
      <c r="P30" s="52"/>
      <c r="Q30" s="53"/>
      <c r="R30" s="53"/>
      <c r="S30" s="53"/>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row>
    <row r="31" spans="1:76" ht="15.95" customHeight="1">
      <c r="A31" s="50">
        <v>24</v>
      </c>
      <c r="B31" s="55" t="s">
        <v>83</v>
      </c>
      <c r="C31" s="15">
        <v>1</v>
      </c>
      <c r="D31" s="16">
        <v>1</v>
      </c>
      <c r="E31" s="16">
        <v>1</v>
      </c>
      <c r="F31" s="16"/>
      <c r="G31" s="16"/>
      <c r="H31" s="16"/>
      <c r="I31" s="16">
        <v>1</v>
      </c>
      <c r="J31" s="16"/>
      <c r="K31" s="16">
        <v>1</v>
      </c>
      <c r="L31" s="16"/>
      <c r="M31" s="16"/>
      <c r="N31" s="15"/>
      <c r="O31" s="16"/>
      <c r="P31" s="48"/>
      <c r="Q31" s="49"/>
      <c r="R31" s="49"/>
      <c r="S31" s="49"/>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row>
    <row r="32" spans="1:76" ht="30.2" customHeight="1">
      <c r="A32" s="45">
        <v>25</v>
      </c>
      <c r="B32" s="51" t="s">
        <v>84</v>
      </c>
      <c r="C32" s="15"/>
      <c r="D32" s="16"/>
      <c r="E32" s="16"/>
      <c r="F32" s="16"/>
      <c r="G32" s="16"/>
      <c r="H32" s="16"/>
      <c r="I32" s="16"/>
      <c r="J32" s="16"/>
      <c r="K32" s="16"/>
      <c r="L32" s="16"/>
      <c r="M32" s="16"/>
      <c r="N32" s="15"/>
      <c r="O32" s="16"/>
      <c r="P32" s="48"/>
      <c r="Q32" s="49"/>
      <c r="R32" s="49"/>
      <c r="S32" s="49"/>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row>
    <row r="33" spans="1:76" ht="81.75" customHeight="1">
      <c r="A33" s="50">
        <v>26</v>
      </c>
      <c r="B33" s="51" t="s">
        <v>85</v>
      </c>
      <c r="C33" s="15"/>
      <c r="D33" s="16">
        <v>1</v>
      </c>
      <c r="E33" s="16"/>
      <c r="F33" s="16"/>
      <c r="G33" s="16"/>
      <c r="H33" s="16"/>
      <c r="I33" s="16"/>
      <c r="J33" s="16"/>
      <c r="K33" s="16">
        <v>1</v>
      </c>
      <c r="L33" s="16"/>
      <c r="M33" s="16"/>
      <c r="N33" s="15"/>
      <c r="O33" s="16"/>
      <c r="P33" s="48"/>
      <c r="Q33" s="49"/>
      <c r="R33" s="49"/>
      <c r="S33" s="49"/>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row>
    <row r="34" spans="1:76" ht="57.4" customHeight="1">
      <c r="A34" s="45">
        <v>27</v>
      </c>
      <c r="B34" s="55" t="s">
        <v>86</v>
      </c>
      <c r="C34" s="15">
        <v>25</v>
      </c>
      <c r="D34" s="16">
        <v>109</v>
      </c>
      <c r="E34" s="16">
        <v>81</v>
      </c>
      <c r="F34" s="16">
        <v>68</v>
      </c>
      <c r="G34" s="16">
        <v>36</v>
      </c>
      <c r="H34" s="16"/>
      <c r="I34" s="16"/>
      <c r="J34" s="16">
        <v>13</v>
      </c>
      <c r="K34" s="16">
        <v>53</v>
      </c>
      <c r="L34" s="16"/>
      <c r="M34" s="16"/>
      <c r="N34" s="15"/>
      <c r="O34" s="16"/>
      <c r="P34" s="48"/>
      <c r="Q34" s="49"/>
      <c r="R34" s="49"/>
      <c r="S34" s="49"/>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row>
    <row r="35" spans="1:76" ht="39.950000000000003" customHeight="1">
      <c r="A35" s="50">
        <v>28</v>
      </c>
      <c r="B35" s="51" t="s">
        <v>87</v>
      </c>
      <c r="C35" s="15">
        <v>2</v>
      </c>
      <c r="D35" s="16">
        <v>2</v>
      </c>
      <c r="E35" s="16">
        <v>1</v>
      </c>
      <c r="F35" s="16">
        <v>1</v>
      </c>
      <c r="G35" s="16"/>
      <c r="H35" s="16"/>
      <c r="I35" s="16"/>
      <c r="J35" s="16"/>
      <c r="K35" s="16">
        <v>3</v>
      </c>
      <c r="L35" s="16"/>
      <c r="M35" s="16"/>
      <c r="N35" s="15"/>
      <c r="O35" s="16"/>
      <c r="P35" s="48"/>
      <c r="Q35" s="49"/>
      <c r="R35" s="49"/>
      <c r="S35" s="49"/>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row>
    <row r="36" spans="1:76" ht="39.200000000000003" customHeight="1">
      <c r="A36" s="45">
        <v>29</v>
      </c>
      <c r="B36" s="51" t="s">
        <v>88</v>
      </c>
      <c r="C36" s="15">
        <v>2</v>
      </c>
      <c r="D36" s="16">
        <v>9</v>
      </c>
      <c r="E36" s="16">
        <v>7</v>
      </c>
      <c r="F36" s="16">
        <v>4</v>
      </c>
      <c r="G36" s="16">
        <v>2</v>
      </c>
      <c r="H36" s="16"/>
      <c r="I36" s="16"/>
      <c r="J36" s="16">
        <v>3</v>
      </c>
      <c r="K36" s="16">
        <v>4</v>
      </c>
      <c r="L36" s="16"/>
      <c r="M36" s="16"/>
      <c r="N36" s="15"/>
      <c r="O36" s="16"/>
      <c r="P36" s="48"/>
      <c r="Q36" s="49"/>
      <c r="R36" s="49"/>
      <c r="S36" s="49"/>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row>
    <row r="37" spans="1:76" ht="16.7" customHeight="1">
      <c r="A37" s="50">
        <v>30</v>
      </c>
      <c r="B37" s="55" t="s">
        <v>89</v>
      </c>
      <c r="C37" s="15"/>
      <c r="D37" s="16"/>
      <c r="E37" s="16"/>
      <c r="F37" s="16"/>
      <c r="G37" s="16"/>
      <c r="H37" s="16"/>
      <c r="I37" s="16"/>
      <c r="J37" s="16"/>
      <c r="K37" s="16"/>
      <c r="L37" s="16"/>
      <c r="M37" s="16"/>
      <c r="N37" s="15"/>
      <c r="O37" s="16"/>
      <c r="P37" s="48"/>
      <c r="Q37" s="49"/>
      <c r="R37" s="49"/>
      <c r="S37" s="49"/>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row>
    <row r="38" spans="1:76" ht="16.7" customHeight="1">
      <c r="A38" s="45">
        <v>31</v>
      </c>
      <c r="B38" s="55" t="s">
        <v>90</v>
      </c>
      <c r="C38" s="15"/>
      <c r="D38" s="16">
        <v>1</v>
      </c>
      <c r="E38" s="16">
        <v>1</v>
      </c>
      <c r="F38" s="16"/>
      <c r="G38" s="16"/>
      <c r="H38" s="16"/>
      <c r="I38" s="16"/>
      <c r="J38" s="16">
        <v>1</v>
      </c>
      <c r="K38" s="16"/>
      <c r="L38" s="16"/>
      <c r="M38" s="16"/>
      <c r="N38" s="15"/>
      <c r="O38" s="16"/>
      <c r="P38" s="48"/>
      <c r="Q38" s="49"/>
      <c r="R38" s="49"/>
      <c r="S38" s="49"/>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row>
    <row r="39" spans="1:76" ht="53.65" customHeight="1">
      <c r="A39" s="50">
        <v>32</v>
      </c>
      <c r="B39" s="55" t="s">
        <v>91</v>
      </c>
      <c r="C39" s="15"/>
      <c r="D39" s="16">
        <v>1</v>
      </c>
      <c r="E39" s="16">
        <v>1</v>
      </c>
      <c r="F39" s="16">
        <v>1</v>
      </c>
      <c r="G39" s="16">
        <v>1</v>
      </c>
      <c r="H39" s="16"/>
      <c r="I39" s="16"/>
      <c r="J39" s="16"/>
      <c r="K39" s="16"/>
      <c r="L39" s="16"/>
      <c r="M39" s="16"/>
      <c r="N39" s="15"/>
      <c r="O39" s="16"/>
      <c r="P39" s="48"/>
      <c r="Q39" s="49"/>
      <c r="R39" s="49"/>
      <c r="S39" s="49"/>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row>
    <row r="40" spans="1:76" ht="31.7" customHeight="1">
      <c r="A40" s="45">
        <v>33</v>
      </c>
      <c r="B40" s="55" t="s">
        <v>92</v>
      </c>
      <c r="C40" s="15"/>
      <c r="D40" s="16"/>
      <c r="E40" s="16"/>
      <c r="F40" s="16"/>
      <c r="G40" s="16"/>
      <c r="H40" s="16"/>
      <c r="I40" s="16"/>
      <c r="J40" s="16"/>
      <c r="K40" s="16"/>
      <c r="L40" s="16"/>
      <c r="M40" s="16"/>
      <c r="N40" s="15"/>
      <c r="O40" s="16"/>
      <c r="P40" s="48"/>
      <c r="Q40" s="49"/>
      <c r="R40" s="49"/>
      <c r="S40" s="49"/>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row>
    <row r="41" spans="1:76" ht="45.4" customHeight="1">
      <c r="A41" s="50">
        <v>34</v>
      </c>
      <c r="B41" s="51" t="s">
        <v>93</v>
      </c>
      <c r="C41" s="15"/>
      <c r="D41" s="16"/>
      <c r="E41" s="16"/>
      <c r="F41" s="16"/>
      <c r="G41" s="16"/>
      <c r="H41" s="16"/>
      <c r="I41" s="16"/>
      <c r="J41" s="16"/>
      <c r="K41" s="16"/>
      <c r="L41" s="16"/>
      <c r="M41" s="16"/>
      <c r="N41" s="15"/>
      <c r="O41" s="16"/>
      <c r="P41" s="48"/>
      <c r="Q41" s="49"/>
      <c r="R41" s="49"/>
      <c r="S41" s="49"/>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row>
    <row r="42" spans="1:76" ht="27.2" customHeight="1">
      <c r="A42" s="45">
        <v>35</v>
      </c>
      <c r="B42" s="51" t="s">
        <v>94</v>
      </c>
      <c r="C42" s="15"/>
      <c r="D42" s="16"/>
      <c r="E42" s="16"/>
      <c r="F42" s="16"/>
      <c r="G42" s="16"/>
      <c r="H42" s="16"/>
      <c r="I42" s="16"/>
      <c r="J42" s="16"/>
      <c r="K42" s="16"/>
      <c r="L42" s="16"/>
      <c r="M42" s="16"/>
      <c r="N42" s="15"/>
      <c r="O42" s="16"/>
      <c r="P42" s="48"/>
      <c r="Q42" s="49"/>
      <c r="R42" s="49"/>
      <c r="S42" s="49"/>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row>
    <row r="43" spans="1:76" ht="38.25">
      <c r="A43" s="50">
        <v>36</v>
      </c>
      <c r="B43" s="46" t="s">
        <v>95</v>
      </c>
      <c r="C43" s="15">
        <v>47</v>
      </c>
      <c r="D43" s="16">
        <v>76</v>
      </c>
      <c r="E43" s="16">
        <v>82</v>
      </c>
      <c r="F43" s="16">
        <v>58</v>
      </c>
      <c r="G43" s="16">
        <v>45</v>
      </c>
      <c r="H43" s="16">
        <v>3</v>
      </c>
      <c r="I43" s="16">
        <v>5</v>
      </c>
      <c r="J43" s="16">
        <v>16</v>
      </c>
      <c r="K43" s="16">
        <v>41</v>
      </c>
      <c r="L43" s="16">
        <v>3</v>
      </c>
      <c r="M43" s="16"/>
      <c r="N43" s="15"/>
      <c r="O43" s="16"/>
      <c r="P43" s="52"/>
      <c r="Q43" s="53"/>
      <c r="R43" s="53"/>
      <c r="S43" s="53"/>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row>
    <row r="44" spans="1:76" ht="34.700000000000003" customHeight="1">
      <c r="A44" s="45">
        <v>37</v>
      </c>
      <c r="B44" s="55" t="s">
        <v>96</v>
      </c>
      <c r="C44" s="15">
        <v>11</v>
      </c>
      <c r="D44" s="16">
        <v>18</v>
      </c>
      <c r="E44" s="16">
        <v>19</v>
      </c>
      <c r="F44" s="16">
        <v>15</v>
      </c>
      <c r="G44" s="16">
        <v>13</v>
      </c>
      <c r="H44" s="16">
        <v>1</v>
      </c>
      <c r="I44" s="16"/>
      <c r="J44" s="16">
        <v>3</v>
      </c>
      <c r="K44" s="16">
        <v>10</v>
      </c>
      <c r="L44" s="16">
        <v>1</v>
      </c>
      <c r="M44" s="16"/>
      <c r="N44" s="15"/>
      <c r="O44" s="16"/>
      <c r="P44" s="48"/>
      <c r="Q44" s="49"/>
      <c r="R44" s="49"/>
      <c r="S44" s="49"/>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row>
    <row r="45" spans="1:76" ht="41.45" customHeight="1">
      <c r="A45" s="50">
        <v>38</v>
      </c>
      <c r="B45" s="55" t="s">
        <v>97</v>
      </c>
      <c r="C45" s="15">
        <v>29</v>
      </c>
      <c r="D45" s="16">
        <v>50</v>
      </c>
      <c r="E45" s="16">
        <v>54</v>
      </c>
      <c r="F45" s="16">
        <v>36</v>
      </c>
      <c r="G45" s="16">
        <v>26</v>
      </c>
      <c r="H45" s="16">
        <v>2</v>
      </c>
      <c r="I45" s="16">
        <v>4</v>
      </c>
      <c r="J45" s="16">
        <v>12</v>
      </c>
      <c r="K45" s="16">
        <v>25</v>
      </c>
      <c r="L45" s="16">
        <v>1</v>
      </c>
      <c r="M45" s="16"/>
      <c r="N45" s="15"/>
      <c r="O45" s="16"/>
      <c r="P45" s="48"/>
      <c r="Q45" s="49"/>
      <c r="R45" s="49"/>
      <c r="S45" s="49"/>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row>
    <row r="46" spans="1:76" ht="42.2" customHeight="1">
      <c r="A46" s="45">
        <v>39</v>
      </c>
      <c r="B46" s="51" t="s">
        <v>98</v>
      </c>
      <c r="C46" s="15">
        <v>14</v>
      </c>
      <c r="D46" s="16">
        <v>20</v>
      </c>
      <c r="E46" s="16">
        <v>25</v>
      </c>
      <c r="F46" s="16">
        <v>14</v>
      </c>
      <c r="G46" s="16">
        <v>8</v>
      </c>
      <c r="H46" s="16">
        <v>1</v>
      </c>
      <c r="I46" s="16">
        <v>3</v>
      </c>
      <c r="J46" s="16">
        <v>7</v>
      </c>
      <c r="K46" s="16">
        <v>9</v>
      </c>
      <c r="L46" s="16"/>
      <c r="M46" s="16"/>
      <c r="N46" s="15"/>
      <c r="O46" s="16"/>
      <c r="P46" s="48"/>
      <c r="Q46" s="49"/>
      <c r="R46" s="49"/>
      <c r="S46" s="49"/>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row>
    <row r="47" spans="1:76" ht="53.65" customHeight="1">
      <c r="A47" s="50">
        <v>40</v>
      </c>
      <c r="B47" s="51" t="s">
        <v>99</v>
      </c>
      <c r="C47" s="15"/>
      <c r="D47" s="16"/>
      <c r="E47" s="16"/>
      <c r="F47" s="16"/>
      <c r="G47" s="16"/>
      <c r="H47" s="16"/>
      <c r="I47" s="16"/>
      <c r="J47" s="16"/>
      <c r="K47" s="16"/>
      <c r="L47" s="16"/>
      <c r="M47" s="16"/>
      <c r="N47" s="15"/>
      <c r="O47" s="16"/>
      <c r="P47" s="48"/>
      <c r="Q47" s="49"/>
      <c r="R47" s="49"/>
      <c r="S47" s="49"/>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row>
    <row r="48" spans="1:76" ht="33.200000000000003" customHeight="1">
      <c r="A48" s="45">
        <v>41</v>
      </c>
      <c r="B48" s="55" t="s">
        <v>100</v>
      </c>
      <c r="C48" s="15">
        <v>1</v>
      </c>
      <c r="D48" s="16">
        <v>4</v>
      </c>
      <c r="E48" s="16">
        <v>1</v>
      </c>
      <c r="F48" s="16">
        <v>1</v>
      </c>
      <c r="G48" s="16">
        <v>1</v>
      </c>
      <c r="H48" s="16"/>
      <c r="I48" s="16"/>
      <c r="J48" s="16"/>
      <c r="K48" s="16">
        <v>4</v>
      </c>
      <c r="L48" s="16">
        <v>1</v>
      </c>
      <c r="M48" s="16"/>
      <c r="N48" s="15"/>
      <c r="O48" s="16"/>
      <c r="P48" s="48"/>
      <c r="Q48" s="49"/>
      <c r="R48" s="49"/>
      <c r="S48" s="49"/>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row>
    <row r="49" spans="1:76" ht="25.5">
      <c r="A49" s="50">
        <v>42</v>
      </c>
      <c r="B49" s="46" t="s">
        <v>101</v>
      </c>
      <c r="C49" s="15">
        <v>1</v>
      </c>
      <c r="D49" s="16">
        <v>12</v>
      </c>
      <c r="E49" s="16">
        <v>11</v>
      </c>
      <c r="F49" s="16">
        <v>10</v>
      </c>
      <c r="G49" s="16">
        <v>8</v>
      </c>
      <c r="H49" s="16"/>
      <c r="I49" s="16"/>
      <c r="J49" s="16">
        <v>1</v>
      </c>
      <c r="K49" s="16">
        <v>2</v>
      </c>
      <c r="L49" s="16"/>
      <c r="M49" s="16"/>
      <c r="N49" s="15"/>
      <c r="O49" s="16"/>
      <c r="P49" s="52"/>
      <c r="Q49" s="53"/>
      <c r="R49" s="53"/>
      <c r="S49" s="53"/>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row>
    <row r="50" spans="1:76" ht="41.45" customHeight="1">
      <c r="A50" s="45">
        <v>43</v>
      </c>
      <c r="B50" s="51" t="s">
        <v>102</v>
      </c>
      <c r="C50" s="15"/>
      <c r="D50" s="16">
        <v>2</v>
      </c>
      <c r="E50" s="16">
        <v>2</v>
      </c>
      <c r="F50" s="16">
        <v>2</v>
      </c>
      <c r="G50" s="16">
        <v>2</v>
      </c>
      <c r="H50" s="16"/>
      <c r="I50" s="16"/>
      <c r="J50" s="16"/>
      <c r="K50" s="16"/>
      <c r="L50" s="16"/>
      <c r="M50" s="16"/>
      <c r="N50" s="15"/>
      <c r="O50" s="16"/>
      <c r="P50" s="48"/>
      <c r="Q50" s="49"/>
      <c r="R50" s="49"/>
      <c r="S50" s="49"/>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row>
    <row r="51" spans="1:76" ht="29.45" customHeight="1">
      <c r="A51" s="50">
        <v>44</v>
      </c>
      <c r="B51" s="51" t="s">
        <v>103</v>
      </c>
      <c r="C51" s="15"/>
      <c r="D51" s="16">
        <v>2</v>
      </c>
      <c r="E51" s="16">
        <v>2</v>
      </c>
      <c r="F51" s="16">
        <v>2</v>
      </c>
      <c r="G51" s="16">
        <v>2</v>
      </c>
      <c r="H51" s="16"/>
      <c r="I51" s="16"/>
      <c r="J51" s="16"/>
      <c r="K51" s="16"/>
      <c r="L51" s="16"/>
      <c r="M51" s="16"/>
      <c r="N51" s="15"/>
      <c r="O51" s="16"/>
      <c r="P51" s="48"/>
      <c r="Q51" s="49"/>
      <c r="R51" s="49"/>
      <c r="S51" s="49"/>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row>
    <row r="52" spans="1:76" ht="38.25">
      <c r="A52" s="45">
        <v>45</v>
      </c>
      <c r="B52" s="46" t="s">
        <v>104</v>
      </c>
      <c r="C52" s="15"/>
      <c r="D52" s="16">
        <v>3</v>
      </c>
      <c r="E52" s="16">
        <v>3</v>
      </c>
      <c r="F52" s="16">
        <v>1</v>
      </c>
      <c r="G52" s="16">
        <v>1</v>
      </c>
      <c r="H52" s="16">
        <v>1</v>
      </c>
      <c r="I52" s="16"/>
      <c r="J52" s="16">
        <v>1</v>
      </c>
      <c r="K52" s="16"/>
      <c r="L52" s="16"/>
      <c r="M52" s="16"/>
      <c r="N52" s="15"/>
      <c r="O52" s="16"/>
      <c r="P52" s="52"/>
      <c r="Q52" s="53"/>
      <c r="R52" s="53"/>
      <c r="S52" s="53"/>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row>
    <row r="53" spans="1:76" ht="24" customHeight="1">
      <c r="A53" s="50">
        <v>46</v>
      </c>
      <c r="B53" s="55" t="s">
        <v>105</v>
      </c>
      <c r="C53" s="15"/>
      <c r="D53" s="16"/>
      <c r="E53" s="16"/>
      <c r="F53" s="16"/>
      <c r="G53" s="16"/>
      <c r="H53" s="16"/>
      <c r="I53" s="16"/>
      <c r="J53" s="16"/>
      <c r="K53" s="16"/>
      <c r="L53" s="16"/>
      <c r="M53" s="16"/>
      <c r="N53" s="15"/>
      <c r="O53" s="16"/>
      <c r="P53" s="48"/>
      <c r="Q53" s="49"/>
      <c r="R53" s="49"/>
      <c r="S53" s="49"/>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row>
    <row r="54" spans="1:76" ht="13.5">
      <c r="A54" s="45">
        <v>47</v>
      </c>
      <c r="B54" s="55" t="s">
        <v>106</v>
      </c>
      <c r="C54" s="15"/>
      <c r="D54" s="16"/>
      <c r="E54" s="16"/>
      <c r="F54" s="16"/>
      <c r="G54" s="16"/>
      <c r="H54" s="16"/>
      <c r="I54" s="16"/>
      <c r="J54" s="16"/>
      <c r="K54" s="16"/>
      <c r="L54" s="16"/>
      <c r="M54" s="16"/>
      <c r="N54" s="15"/>
      <c r="O54" s="16"/>
      <c r="P54" s="48"/>
      <c r="Q54" s="49"/>
      <c r="R54" s="49"/>
      <c r="S54" s="49"/>
    </row>
    <row r="55" spans="1:76">
      <c r="A55" s="50">
        <v>48</v>
      </c>
      <c r="B55" s="56" t="s">
        <v>107</v>
      </c>
      <c r="C55" s="15"/>
      <c r="D55" s="16"/>
      <c r="E55" s="16"/>
      <c r="F55" s="16"/>
      <c r="G55" s="16"/>
      <c r="H55" s="16"/>
      <c r="I55" s="16"/>
      <c r="J55" s="16"/>
      <c r="K55" s="16"/>
      <c r="L55" s="16"/>
      <c r="M55" s="16"/>
      <c r="N55" s="15"/>
      <c r="O55" s="16"/>
      <c r="P55" s="9"/>
      <c r="Q55" s="35"/>
      <c r="R55" s="35"/>
      <c r="S55" s="35"/>
    </row>
    <row r="56" spans="1:76">
      <c r="A56" s="45">
        <v>49</v>
      </c>
      <c r="B56" s="56" t="s">
        <v>108</v>
      </c>
      <c r="C56" s="15"/>
      <c r="D56" s="16"/>
      <c r="E56" s="16"/>
      <c r="F56" s="16"/>
      <c r="G56" s="16"/>
      <c r="H56" s="16"/>
      <c r="I56" s="16"/>
      <c r="J56" s="16"/>
      <c r="K56" s="16"/>
      <c r="L56" s="16"/>
      <c r="M56" s="16"/>
      <c r="N56" s="15"/>
      <c r="O56" s="16"/>
      <c r="P56" s="9"/>
      <c r="Q56" s="35"/>
      <c r="R56" s="35"/>
      <c r="S56" s="35"/>
    </row>
    <row r="57" spans="1:76">
      <c r="A57" s="50">
        <v>50</v>
      </c>
      <c r="B57" s="56" t="s">
        <v>109</v>
      </c>
      <c r="C57" s="15"/>
      <c r="D57" s="16"/>
      <c r="E57" s="16"/>
      <c r="F57" s="16"/>
      <c r="G57" s="16"/>
      <c r="H57" s="16"/>
      <c r="I57" s="16"/>
      <c r="J57" s="16"/>
      <c r="K57" s="16"/>
      <c r="L57" s="16"/>
      <c r="M57" s="16"/>
      <c r="N57" s="15"/>
      <c r="O57" s="16"/>
      <c r="P57" s="9"/>
    </row>
    <row r="58" spans="1:76" ht="27">
      <c r="A58" s="45">
        <v>51</v>
      </c>
      <c r="B58" s="55" t="s">
        <v>110</v>
      </c>
      <c r="C58" s="15"/>
      <c r="D58" s="16">
        <v>3</v>
      </c>
      <c r="E58" s="16">
        <v>3</v>
      </c>
      <c r="F58" s="16">
        <v>1</v>
      </c>
      <c r="G58" s="16">
        <v>1</v>
      </c>
      <c r="H58" s="16">
        <v>1</v>
      </c>
      <c r="I58" s="16"/>
      <c r="J58" s="16">
        <v>1</v>
      </c>
      <c r="K58" s="16"/>
      <c r="L58" s="16"/>
      <c r="M58" s="16"/>
      <c r="N58" s="15"/>
      <c r="O58" s="16"/>
      <c r="P58" s="9"/>
    </row>
    <row r="59" spans="1:76">
      <c r="A59" s="50">
        <v>52</v>
      </c>
      <c r="B59" s="51" t="s">
        <v>111</v>
      </c>
      <c r="C59" s="15"/>
      <c r="D59" s="16"/>
      <c r="E59" s="16"/>
      <c r="F59" s="16"/>
      <c r="G59" s="16"/>
      <c r="H59" s="16"/>
      <c r="I59" s="16"/>
      <c r="J59" s="16"/>
      <c r="K59" s="16"/>
      <c r="L59" s="16"/>
      <c r="M59" s="16"/>
      <c r="N59" s="15"/>
      <c r="O59" s="16"/>
      <c r="P59" s="9"/>
    </row>
    <row r="60" spans="1:76">
      <c r="A60" s="45">
        <v>53</v>
      </c>
      <c r="B60" s="51" t="s">
        <v>112</v>
      </c>
      <c r="C60" s="15"/>
      <c r="D60" s="16"/>
      <c r="E60" s="16"/>
      <c r="F60" s="16"/>
      <c r="G60" s="16"/>
      <c r="H60" s="16"/>
      <c r="I60" s="16"/>
      <c r="J60" s="16"/>
      <c r="K60" s="16"/>
      <c r="L60" s="16"/>
      <c r="M60" s="16"/>
      <c r="N60" s="15"/>
      <c r="O60" s="16"/>
      <c r="P60" s="9"/>
    </row>
    <row r="61" spans="1:76" ht="25.5">
      <c r="A61" s="50">
        <v>54</v>
      </c>
      <c r="B61" s="51" t="s">
        <v>113</v>
      </c>
      <c r="C61" s="15"/>
      <c r="D61" s="16"/>
      <c r="E61" s="16"/>
      <c r="F61" s="16"/>
      <c r="G61" s="16"/>
      <c r="H61" s="16"/>
      <c r="I61" s="16"/>
      <c r="J61" s="16"/>
      <c r="K61" s="16"/>
      <c r="L61" s="16"/>
      <c r="M61" s="16"/>
      <c r="N61" s="15"/>
      <c r="O61" s="16"/>
      <c r="P61" s="9"/>
    </row>
    <row r="62" spans="1:76">
      <c r="A62" s="45">
        <v>55</v>
      </c>
      <c r="B62" s="51" t="s">
        <v>114</v>
      </c>
      <c r="C62" s="15"/>
      <c r="D62" s="16"/>
      <c r="E62" s="16"/>
      <c r="F62" s="16"/>
      <c r="G62" s="16"/>
      <c r="H62" s="16"/>
      <c r="I62" s="16"/>
      <c r="J62" s="16"/>
      <c r="K62" s="16"/>
      <c r="L62" s="16"/>
      <c r="M62" s="16"/>
      <c r="N62" s="15"/>
      <c r="O62" s="16"/>
      <c r="P62" s="9"/>
    </row>
    <row r="63" spans="1:76">
      <c r="A63" s="50">
        <v>56</v>
      </c>
      <c r="B63" s="51" t="s">
        <v>115</v>
      </c>
      <c r="C63" s="15"/>
      <c r="D63" s="16"/>
      <c r="E63" s="16"/>
      <c r="F63" s="16"/>
      <c r="G63" s="16"/>
      <c r="H63" s="16"/>
      <c r="I63" s="16"/>
      <c r="J63" s="16"/>
      <c r="K63" s="16"/>
      <c r="L63" s="16"/>
      <c r="M63" s="16"/>
      <c r="N63" s="15"/>
      <c r="O63" s="16"/>
      <c r="P63" s="9"/>
    </row>
    <row r="64" spans="1:76">
      <c r="A64" s="45">
        <v>57</v>
      </c>
      <c r="B64" s="51" t="s">
        <v>116</v>
      </c>
      <c r="C64" s="15"/>
      <c r="D64" s="16"/>
      <c r="E64" s="16"/>
      <c r="F64" s="16"/>
      <c r="G64" s="16"/>
      <c r="H64" s="16"/>
      <c r="I64" s="16"/>
      <c r="J64" s="16"/>
      <c r="K64" s="16"/>
      <c r="L64" s="16"/>
      <c r="M64" s="16"/>
      <c r="N64" s="15"/>
      <c r="O64" s="16"/>
      <c r="P64" s="9"/>
    </row>
    <row r="65" spans="1:16">
      <c r="A65" s="50">
        <v>58</v>
      </c>
      <c r="B65" s="51" t="s">
        <v>117</v>
      </c>
      <c r="C65" s="15"/>
      <c r="D65" s="16"/>
      <c r="E65" s="16"/>
      <c r="F65" s="16"/>
      <c r="G65" s="16"/>
      <c r="H65" s="16"/>
      <c r="I65" s="16"/>
      <c r="J65" s="16"/>
      <c r="K65" s="16"/>
      <c r="L65" s="16"/>
      <c r="M65" s="16"/>
      <c r="N65" s="15"/>
      <c r="O65" s="16"/>
      <c r="P65" s="9"/>
    </row>
    <row r="66" spans="1:16" ht="25.5">
      <c r="A66" s="45">
        <v>59</v>
      </c>
      <c r="B66" s="51" t="s">
        <v>118</v>
      </c>
      <c r="C66" s="15"/>
      <c r="D66" s="16"/>
      <c r="E66" s="16"/>
      <c r="F66" s="16"/>
      <c r="G66" s="16"/>
      <c r="H66" s="16"/>
      <c r="I66" s="16"/>
      <c r="J66" s="16"/>
      <c r="K66" s="16"/>
      <c r="L66" s="16"/>
      <c r="M66" s="16"/>
      <c r="N66" s="15"/>
      <c r="O66" s="16"/>
      <c r="P66" s="9"/>
    </row>
    <row r="67" spans="1:16" ht="25.5">
      <c r="A67" s="50">
        <v>60</v>
      </c>
      <c r="B67" s="51" t="s">
        <v>119</v>
      </c>
      <c r="C67" s="15"/>
      <c r="D67" s="16"/>
      <c r="E67" s="16"/>
      <c r="F67" s="16"/>
      <c r="G67" s="16"/>
      <c r="H67" s="16"/>
      <c r="I67" s="16"/>
      <c r="J67" s="16"/>
      <c r="K67" s="16"/>
      <c r="L67" s="16"/>
      <c r="M67" s="16"/>
      <c r="N67" s="15"/>
      <c r="O67" s="16"/>
      <c r="P67" s="9"/>
    </row>
    <row r="68" spans="1:16">
      <c r="A68" s="45">
        <v>61</v>
      </c>
      <c r="B68" s="51" t="s">
        <v>120</v>
      </c>
      <c r="C68" s="15"/>
      <c r="D68" s="16"/>
      <c r="E68" s="16"/>
      <c r="F68" s="16"/>
      <c r="G68" s="16"/>
      <c r="H68" s="16"/>
      <c r="I68" s="16"/>
      <c r="J68" s="16"/>
      <c r="K68" s="16"/>
      <c r="L68" s="16"/>
      <c r="M68" s="16"/>
      <c r="N68" s="15"/>
      <c r="O68" s="16"/>
      <c r="P68" s="9"/>
    </row>
    <row r="69" spans="1:16">
      <c r="A69" s="50">
        <v>62</v>
      </c>
      <c r="B69" s="51" t="s">
        <v>121</v>
      </c>
      <c r="C69" s="15"/>
      <c r="D69" s="16"/>
      <c r="E69" s="16"/>
      <c r="F69" s="16"/>
      <c r="G69" s="16"/>
      <c r="H69" s="16"/>
      <c r="I69" s="16"/>
      <c r="J69" s="16"/>
      <c r="K69" s="16"/>
      <c r="L69" s="16"/>
      <c r="M69" s="16"/>
      <c r="N69" s="15"/>
      <c r="O69" s="16"/>
      <c r="P69" s="9"/>
    </row>
    <row r="70" spans="1:16">
      <c r="A70" s="45">
        <v>63</v>
      </c>
      <c r="B70" s="51" t="s">
        <v>122</v>
      </c>
      <c r="C70" s="15"/>
      <c r="D70" s="16"/>
      <c r="E70" s="16"/>
      <c r="F70" s="16"/>
      <c r="G70" s="16"/>
      <c r="H70" s="16"/>
      <c r="I70" s="16"/>
      <c r="J70" s="16"/>
      <c r="K70" s="16"/>
      <c r="L70" s="16"/>
      <c r="M70" s="16"/>
      <c r="N70" s="15"/>
      <c r="O70" s="16"/>
      <c r="P70" s="9"/>
    </row>
    <row r="71" spans="1:16">
      <c r="A71" s="50">
        <v>64</v>
      </c>
      <c r="B71" s="51" t="s">
        <v>123</v>
      </c>
      <c r="C71" s="15"/>
      <c r="D71" s="16">
        <v>2</v>
      </c>
      <c r="E71" s="16">
        <v>2</v>
      </c>
      <c r="F71" s="16">
        <v>1</v>
      </c>
      <c r="G71" s="16">
        <v>1</v>
      </c>
      <c r="H71" s="16">
        <v>1</v>
      </c>
      <c r="I71" s="16"/>
      <c r="J71" s="16"/>
      <c r="K71" s="16"/>
      <c r="L71" s="16"/>
      <c r="M71" s="16"/>
      <c r="N71" s="15"/>
      <c r="O71" s="16"/>
      <c r="P71" s="9"/>
    </row>
    <row r="72" spans="1:16">
      <c r="A72" s="45">
        <v>65</v>
      </c>
      <c r="B72" s="51" t="s">
        <v>124</v>
      </c>
      <c r="C72" s="15"/>
      <c r="D72" s="16"/>
      <c r="E72" s="16"/>
      <c r="F72" s="16"/>
      <c r="G72" s="16"/>
      <c r="H72" s="16"/>
      <c r="I72" s="16"/>
      <c r="J72" s="16"/>
      <c r="K72" s="16"/>
      <c r="L72" s="16"/>
      <c r="M72" s="16"/>
      <c r="N72" s="15"/>
      <c r="O72" s="16"/>
      <c r="P72" s="9"/>
    </row>
    <row r="73" spans="1:16">
      <c r="A73" s="50">
        <v>66</v>
      </c>
      <c r="B73" s="51" t="s">
        <v>125</v>
      </c>
      <c r="C73" s="15"/>
      <c r="D73" s="16"/>
      <c r="E73" s="16"/>
      <c r="F73" s="16"/>
      <c r="G73" s="16"/>
      <c r="H73" s="16"/>
      <c r="I73" s="16"/>
      <c r="J73" s="16"/>
      <c r="K73" s="16"/>
      <c r="L73" s="16"/>
      <c r="M73" s="16"/>
      <c r="N73" s="15"/>
      <c r="O73" s="16"/>
      <c r="P73" s="9"/>
    </row>
    <row r="74" spans="1:16">
      <c r="A74" s="45">
        <v>67</v>
      </c>
      <c r="B74" s="51" t="s">
        <v>126</v>
      </c>
      <c r="C74" s="15"/>
      <c r="D74" s="16"/>
      <c r="E74" s="16"/>
      <c r="F74" s="16"/>
      <c r="G74" s="16"/>
      <c r="H74" s="16"/>
      <c r="I74" s="16"/>
      <c r="J74" s="16"/>
      <c r="K74" s="16"/>
      <c r="L74" s="16"/>
      <c r="M74" s="16"/>
      <c r="N74" s="15"/>
      <c r="O74" s="16"/>
      <c r="P74" s="9"/>
    </row>
    <row r="75" spans="1:16" ht="27">
      <c r="A75" s="50">
        <v>68</v>
      </c>
      <c r="B75" s="55" t="s">
        <v>127</v>
      </c>
      <c r="C75" s="15"/>
      <c r="D75" s="16"/>
      <c r="E75" s="16"/>
      <c r="F75" s="16"/>
      <c r="G75" s="16"/>
      <c r="H75" s="16"/>
      <c r="I75" s="16"/>
      <c r="J75" s="16"/>
      <c r="K75" s="16"/>
      <c r="L75" s="16"/>
      <c r="M75" s="16"/>
      <c r="N75" s="15"/>
      <c r="O75" s="16"/>
      <c r="P75" s="9"/>
    </row>
    <row r="76" spans="1:16" ht="38.25">
      <c r="A76" s="45">
        <v>69</v>
      </c>
      <c r="B76" s="51" t="s">
        <v>128</v>
      </c>
      <c r="C76" s="15"/>
      <c r="D76" s="16"/>
      <c r="E76" s="16"/>
      <c r="F76" s="16"/>
      <c r="G76" s="16"/>
      <c r="H76" s="16"/>
      <c r="I76" s="16"/>
      <c r="J76" s="16"/>
      <c r="K76" s="16"/>
      <c r="L76" s="16"/>
      <c r="M76" s="16"/>
      <c r="N76" s="15"/>
      <c r="O76" s="16"/>
      <c r="P76" s="9"/>
    </row>
    <row r="77" spans="1:16" ht="25.5">
      <c r="A77" s="50">
        <v>70</v>
      </c>
      <c r="B77" s="51" t="s">
        <v>129</v>
      </c>
      <c r="C77" s="15"/>
      <c r="D77" s="16"/>
      <c r="E77" s="16"/>
      <c r="F77" s="16"/>
      <c r="G77" s="16"/>
      <c r="H77" s="16"/>
      <c r="I77" s="16"/>
      <c r="J77" s="16"/>
      <c r="K77" s="16"/>
      <c r="L77" s="16"/>
      <c r="M77" s="16"/>
      <c r="N77" s="15"/>
      <c r="O77" s="16"/>
      <c r="P77" s="9"/>
    </row>
    <row r="78" spans="1:16" ht="25.5">
      <c r="A78" s="45">
        <v>71</v>
      </c>
      <c r="B78" s="51" t="s">
        <v>130</v>
      </c>
      <c r="C78" s="15"/>
      <c r="D78" s="16"/>
      <c r="E78" s="16"/>
      <c r="F78" s="16"/>
      <c r="G78" s="16"/>
      <c r="H78" s="16"/>
      <c r="I78" s="16"/>
      <c r="J78" s="16"/>
      <c r="K78" s="16"/>
      <c r="L78" s="16"/>
      <c r="M78" s="16"/>
      <c r="N78" s="15"/>
      <c r="O78" s="16"/>
      <c r="P78" s="9"/>
    </row>
    <row r="79" spans="1:16" ht="25.5">
      <c r="A79" s="50">
        <v>72</v>
      </c>
      <c r="B79" s="46" t="s">
        <v>131</v>
      </c>
      <c r="C79" s="15"/>
      <c r="D79" s="16">
        <v>2</v>
      </c>
      <c r="E79" s="16">
        <v>2</v>
      </c>
      <c r="F79" s="16">
        <v>2</v>
      </c>
      <c r="G79" s="16">
        <v>1</v>
      </c>
      <c r="H79" s="16"/>
      <c r="I79" s="16"/>
      <c r="J79" s="16"/>
      <c r="K79" s="16"/>
      <c r="L79" s="16"/>
      <c r="M79" s="16"/>
      <c r="N79" s="15"/>
      <c r="O79" s="16"/>
      <c r="P79" s="9"/>
    </row>
    <row r="80" spans="1:16" ht="27">
      <c r="A80" s="45">
        <v>73</v>
      </c>
      <c r="B80" s="55" t="s">
        <v>132</v>
      </c>
      <c r="C80" s="15"/>
      <c r="D80" s="16"/>
      <c r="E80" s="16"/>
      <c r="F80" s="16"/>
      <c r="G80" s="16"/>
      <c r="H80" s="16"/>
      <c r="I80" s="16"/>
      <c r="J80" s="16"/>
      <c r="K80" s="16"/>
      <c r="L80" s="16"/>
      <c r="M80" s="16"/>
      <c r="N80" s="15"/>
      <c r="O80" s="16"/>
      <c r="P80" s="9"/>
    </row>
    <row r="81" spans="1:16">
      <c r="A81" s="50">
        <v>74</v>
      </c>
      <c r="B81" s="51" t="s">
        <v>133</v>
      </c>
      <c r="C81" s="15"/>
      <c r="D81" s="16"/>
      <c r="E81" s="16"/>
      <c r="F81" s="16"/>
      <c r="G81" s="16"/>
      <c r="H81" s="16"/>
      <c r="I81" s="16"/>
      <c r="J81" s="16"/>
      <c r="K81" s="16"/>
      <c r="L81" s="16"/>
      <c r="M81" s="16"/>
      <c r="N81" s="15"/>
      <c r="O81" s="16"/>
      <c r="P81" s="9"/>
    </row>
    <row r="82" spans="1:16" ht="13.5">
      <c r="A82" s="45">
        <v>75</v>
      </c>
      <c r="B82" s="55" t="s">
        <v>134</v>
      </c>
      <c r="C82" s="15"/>
      <c r="D82" s="16">
        <v>1</v>
      </c>
      <c r="E82" s="16">
        <v>1</v>
      </c>
      <c r="F82" s="16">
        <v>1</v>
      </c>
      <c r="G82" s="16"/>
      <c r="H82" s="16"/>
      <c r="I82" s="16"/>
      <c r="J82" s="16"/>
      <c r="K82" s="16"/>
      <c r="L82" s="16"/>
      <c r="M82" s="16"/>
      <c r="N82" s="15"/>
      <c r="O82" s="16"/>
      <c r="P82" s="9"/>
    </row>
    <row r="83" spans="1:16">
      <c r="A83" s="50">
        <v>76</v>
      </c>
      <c r="B83" s="51" t="s">
        <v>80</v>
      </c>
      <c r="C83" s="15"/>
      <c r="D83" s="16"/>
      <c r="E83" s="16"/>
      <c r="F83" s="16"/>
      <c r="G83" s="16"/>
      <c r="H83" s="16"/>
      <c r="I83" s="16"/>
      <c r="J83" s="16"/>
      <c r="K83" s="16"/>
      <c r="L83" s="16"/>
      <c r="M83" s="16"/>
      <c r="N83" s="15"/>
      <c r="O83" s="16"/>
      <c r="P83" s="9"/>
    </row>
    <row r="84" spans="1:16" ht="27">
      <c r="A84" s="45">
        <v>77</v>
      </c>
      <c r="B84" s="55" t="s">
        <v>135</v>
      </c>
      <c r="C84" s="15"/>
      <c r="D84" s="16">
        <v>1</v>
      </c>
      <c r="E84" s="16">
        <v>1</v>
      </c>
      <c r="F84" s="16">
        <v>1</v>
      </c>
      <c r="G84" s="16">
        <v>1</v>
      </c>
      <c r="H84" s="16"/>
      <c r="I84" s="16"/>
      <c r="J84" s="16"/>
      <c r="K84" s="16"/>
      <c r="L84" s="16"/>
      <c r="M84" s="16"/>
      <c r="N84" s="15"/>
      <c r="O84" s="16"/>
      <c r="P84" s="9"/>
    </row>
    <row r="85" spans="1:16" ht="27">
      <c r="A85" s="50">
        <v>78</v>
      </c>
      <c r="B85" s="55" t="s">
        <v>136</v>
      </c>
      <c r="C85" s="15"/>
      <c r="D85" s="16"/>
      <c r="E85" s="16"/>
      <c r="F85" s="16"/>
      <c r="G85" s="16"/>
      <c r="H85" s="16"/>
      <c r="I85" s="16"/>
      <c r="J85" s="16"/>
      <c r="K85" s="16"/>
      <c r="L85" s="16"/>
      <c r="M85" s="16"/>
      <c r="N85" s="15"/>
      <c r="O85" s="16"/>
      <c r="P85" s="9"/>
    </row>
    <row r="86" spans="1:16">
      <c r="A86" s="45">
        <v>79</v>
      </c>
      <c r="B86" s="51" t="s">
        <v>137</v>
      </c>
      <c r="C86" s="15"/>
      <c r="D86" s="16"/>
      <c r="E86" s="16"/>
      <c r="F86" s="16"/>
      <c r="G86" s="16"/>
      <c r="H86" s="16"/>
      <c r="I86" s="16"/>
      <c r="J86" s="16"/>
      <c r="K86" s="16"/>
      <c r="L86" s="16"/>
      <c r="M86" s="16"/>
      <c r="N86" s="15"/>
      <c r="O86" s="16"/>
      <c r="P86" s="9"/>
    </row>
    <row r="87" spans="1:16" ht="40.5">
      <c r="A87" s="50">
        <v>80</v>
      </c>
      <c r="B87" s="57" t="s">
        <v>138</v>
      </c>
      <c r="C87" s="15"/>
      <c r="D87" s="16"/>
      <c r="E87" s="16"/>
      <c r="F87" s="16"/>
      <c r="G87" s="16"/>
      <c r="H87" s="16"/>
      <c r="I87" s="16"/>
      <c r="J87" s="16"/>
      <c r="K87" s="16"/>
      <c r="L87" s="16"/>
      <c r="M87" s="16"/>
      <c r="N87" s="15"/>
      <c r="O87" s="16"/>
      <c r="P87" s="9"/>
    </row>
    <row r="88" spans="1:16" ht="51">
      <c r="A88" s="45">
        <v>81</v>
      </c>
      <c r="B88" s="46" t="s">
        <v>139</v>
      </c>
      <c r="C88" s="15">
        <v>55</v>
      </c>
      <c r="D88" s="16">
        <v>190</v>
      </c>
      <c r="E88" s="16">
        <v>200</v>
      </c>
      <c r="F88" s="16">
        <v>169</v>
      </c>
      <c r="G88" s="16">
        <v>143</v>
      </c>
      <c r="H88" s="16">
        <v>9</v>
      </c>
      <c r="I88" s="16">
        <v>5</v>
      </c>
      <c r="J88" s="16">
        <v>17</v>
      </c>
      <c r="K88" s="16">
        <v>45</v>
      </c>
      <c r="L88" s="16">
        <v>3</v>
      </c>
      <c r="M88" s="16">
        <v>8794</v>
      </c>
      <c r="N88" s="15">
        <v>429</v>
      </c>
      <c r="O88" s="16"/>
      <c r="P88" s="9"/>
    </row>
    <row r="89" spans="1:16" ht="27">
      <c r="A89" s="50">
        <v>82</v>
      </c>
      <c r="B89" s="55" t="s">
        <v>140</v>
      </c>
      <c r="C89" s="15">
        <v>2</v>
      </c>
      <c r="D89" s="16">
        <v>1</v>
      </c>
      <c r="E89" s="16">
        <v>2</v>
      </c>
      <c r="F89" s="16">
        <v>2</v>
      </c>
      <c r="G89" s="16">
        <v>2</v>
      </c>
      <c r="H89" s="16"/>
      <c r="I89" s="16"/>
      <c r="J89" s="16"/>
      <c r="K89" s="16">
        <v>1</v>
      </c>
      <c r="L89" s="16"/>
      <c r="M89" s="16"/>
      <c r="N89" s="15"/>
      <c r="O89" s="16"/>
      <c r="P89" s="9"/>
    </row>
    <row r="90" spans="1:16" ht="67.5">
      <c r="A90" s="45">
        <v>83</v>
      </c>
      <c r="B90" s="55" t="s">
        <v>141</v>
      </c>
      <c r="C90" s="15">
        <v>37</v>
      </c>
      <c r="D90" s="16">
        <v>147</v>
      </c>
      <c r="E90" s="16">
        <v>151</v>
      </c>
      <c r="F90" s="16">
        <v>131</v>
      </c>
      <c r="G90" s="16">
        <v>118</v>
      </c>
      <c r="H90" s="16">
        <v>9</v>
      </c>
      <c r="I90" s="16">
        <v>1</v>
      </c>
      <c r="J90" s="16">
        <v>10</v>
      </c>
      <c r="K90" s="16">
        <v>33</v>
      </c>
      <c r="L90" s="16">
        <v>3</v>
      </c>
      <c r="M90" s="16">
        <v>429</v>
      </c>
      <c r="N90" s="15">
        <v>429</v>
      </c>
      <c r="O90" s="16"/>
      <c r="P90" s="9"/>
    </row>
    <row r="91" spans="1:16" ht="38.25">
      <c r="A91" s="50">
        <v>84</v>
      </c>
      <c r="B91" s="51" t="s">
        <v>142</v>
      </c>
      <c r="C91" s="15"/>
      <c r="D91" s="16"/>
      <c r="E91" s="16"/>
      <c r="F91" s="16"/>
      <c r="G91" s="16"/>
      <c r="H91" s="16"/>
      <c r="I91" s="16"/>
      <c r="J91" s="16"/>
      <c r="K91" s="16"/>
      <c r="L91" s="16"/>
      <c r="M91" s="16"/>
      <c r="N91" s="15"/>
      <c r="O91" s="16"/>
      <c r="P91" s="9"/>
    </row>
    <row r="92" spans="1:16" ht="38.25">
      <c r="A92" s="45">
        <v>85</v>
      </c>
      <c r="B92" s="51" t="s">
        <v>143</v>
      </c>
      <c r="C92" s="15"/>
      <c r="D92" s="16"/>
      <c r="E92" s="16"/>
      <c r="F92" s="16"/>
      <c r="G92" s="16"/>
      <c r="H92" s="16"/>
      <c r="I92" s="16"/>
      <c r="J92" s="16"/>
      <c r="K92" s="16"/>
      <c r="L92" s="16"/>
      <c r="M92" s="16"/>
      <c r="N92" s="15"/>
      <c r="O92" s="16"/>
      <c r="P92" s="9"/>
    </row>
    <row r="93" spans="1:16" ht="25.5">
      <c r="A93" s="50">
        <v>86</v>
      </c>
      <c r="B93" s="51" t="s">
        <v>144</v>
      </c>
      <c r="C93" s="15"/>
      <c r="D93" s="16">
        <v>1</v>
      </c>
      <c r="E93" s="16">
        <v>1</v>
      </c>
      <c r="F93" s="16">
        <v>1</v>
      </c>
      <c r="G93" s="16"/>
      <c r="H93" s="16"/>
      <c r="I93" s="16"/>
      <c r="J93" s="16"/>
      <c r="K93" s="16"/>
      <c r="L93" s="16"/>
      <c r="M93" s="16"/>
      <c r="N93" s="15"/>
      <c r="O93" s="16"/>
      <c r="P93" s="9"/>
    </row>
    <row r="94" spans="1:16" ht="38.25">
      <c r="A94" s="45">
        <v>87</v>
      </c>
      <c r="B94" s="51" t="s">
        <v>145</v>
      </c>
      <c r="C94" s="15">
        <v>14</v>
      </c>
      <c r="D94" s="16">
        <v>65</v>
      </c>
      <c r="E94" s="16">
        <v>70</v>
      </c>
      <c r="F94" s="16">
        <v>59</v>
      </c>
      <c r="G94" s="16">
        <v>53</v>
      </c>
      <c r="H94" s="16">
        <v>6</v>
      </c>
      <c r="I94" s="16">
        <v>1</v>
      </c>
      <c r="J94" s="16">
        <v>4</v>
      </c>
      <c r="K94" s="16">
        <v>9</v>
      </c>
      <c r="L94" s="16"/>
      <c r="M94" s="16">
        <v>429</v>
      </c>
      <c r="N94" s="15">
        <v>429</v>
      </c>
      <c r="O94" s="16"/>
      <c r="P94" s="9"/>
    </row>
    <row r="95" spans="1:16" ht="27">
      <c r="A95" s="50">
        <v>88</v>
      </c>
      <c r="B95" s="55" t="s">
        <v>146</v>
      </c>
      <c r="C95" s="15">
        <v>10</v>
      </c>
      <c r="D95" s="16">
        <v>34</v>
      </c>
      <c r="E95" s="16">
        <v>35</v>
      </c>
      <c r="F95" s="16">
        <v>26</v>
      </c>
      <c r="G95" s="16">
        <v>17</v>
      </c>
      <c r="H95" s="16"/>
      <c r="I95" s="16">
        <v>4</v>
      </c>
      <c r="J95" s="16">
        <v>5</v>
      </c>
      <c r="K95" s="16">
        <v>9</v>
      </c>
      <c r="L95" s="16"/>
      <c r="M95" s="16">
        <v>8365</v>
      </c>
      <c r="N95" s="15"/>
      <c r="O95" s="16"/>
      <c r="P95" s="9"/>
    </row>
    <row r="96" spans="1:16">
      <c r="A96" s="45">
        <v>89</v>
      </c>
      <c r="B96" s="51" t="s">
        <v>147</v>
      </c>
      <c r="C96" s="15"/>
      <c r="D96" s="16">
        <v>1</v>
      </c>
      <c r="E96" s="16">
        <v>1</v>
      </c>
      <c r="F96" s="16">
        <v>1</v>
      </c>
      <c r="G96" s="16"/>
      <c r="H96" s="16"/>
      <c r="I96" s="16"/>
      <c r="J96" s="16"/>
      <c r="K96" s="16"/>
      <c r="L96" s="16"/>
      <c r="M96" s="16"/>
      <c r="N96" s="15"/>
      <c r="O96" s="16"/>
      <c r="P96" s="9"/>
    </row>
    <row r="97" spans="1:19" ht="25.5">
      <c r="A97" s="50">
        <v>90</v>
      </c>
      <c r="B97" s="51" t="s">
        <v>148</v>
      </c>
      <c r="C97" s="15">
        <v>1</v>
      </c>
      <c r="D97" s="16">
        <v>6</v>
      </c>
      <c r="E97" s="16">
        <v>5</v>
      </c>
      <c r="F97" s="16">
        <v>5</v>
      </c>
      <c r="G97" s="16">
        <v>4</v>
      </c>
      <c r="H97" s="16"/>
      <c r="I97" s="16"/>
      <c r="J97" s="16"/>
      <c r="K97" s="16">
        <v>2</v>
      </c>
      <c r="L97" s="16"/>
      <c r="M97" s="16"/>
      <c r="N97" s="15"/>
      <c r="O97" s="16"/>
      <c r="P97" s="9"/>
    </row>
    <row r="98" spans="1:19">
      <c r="A98" s="45">
        <v>91</v>
      </c>
      <c r="B98" s="51" t="s">
        <v>149</v>
      </c>
      <c r="C98" s="15">
        <v>1</v>
      </c>
      <c r="D98" s="16">
        <v>7</v>
      </c>
      <c r="E98" s="16">
        <v>7</v>
      </c>
      <c r="F98" s="16">
        <v>6</v>
      </c>
      <c r="G98" s="16">
        <v>5</v>
      </c>
      <c r="H98" s="16"/>
      <c r="I98" s="16">
        <v>1</v>
      </c>
      <c r="J98" s="16"/>
      <c r="K98" s="16">
        <v>1</v>
      </c>
      <c r="L98" s="16"/>
      <c r="M98" s="16"/>
      <c r="N98" s="15"/>
      <c r="O98" s="16"/>
      <c r="P98" s="9"/>
    </row>
    <row r="99" spans="1:19">
      <c r="A99" s="50">
        <v>92</v>
      </c>
      <c r="B99" s="51" t="s">
        <v>150</v>
      </c>
      <c r="C99" s="15">
        <v>2</v>
      </c>
      <c r="D99" s="16">
        <v>4</v>
      </c>
      <c r="E99" s="16">
        <v>2</v>
      </c>
      <c r="F99" s="16">
        <v>2</v>
      </c>
      <c r="G99" s="16">
        <v>1</v>
      </c>
      <c r="H99" s="16"/>
      <c r="I99" s="16"/>
      <c r="J99" s="16"/>
      <c r="K99" s="16">
        <v>4</v>
      </c>
      <c r="L99" s="16"/>
      <c r="M99" s="16">
        <v>8365</v>
      </c>
      <c r="N99" s="15"/>
      <c r="O99" s="16"/>
      <c r="P99" s="9"/>
    </row>
    <row r="100" spans="1:19" ht="27">
      <c r="A100" s="45">
        <v>93</v>
      </c>
      <c r="B100" s="55" t="s">
        <v>151</v>
      </c>
      <c r="C100" s="15">
        <v>1</v>
      </c>
      <c r="D100" s="16"/>
      <c r="E100" s="16">
        <v>1</v>
      </c>
      <c r="F100" s="16">
        <v>1</v>
      </c>
      <c r="G100" s="16"/>
      <c r="H100" s="16"/>
      <c r="I100" s="16"/>
      <c r="J100" s="16"/>
      <c r="K100" s="16"/>
      <c r="L100" s="16"/>
      <c r="M100" s="16"/>
      <c r="N100" s="15"/>
      <c r="O100" s="16"/>
      <c r="P100" s="9"/>
    </row>
    <row r="101" spans="1:19">
      <c r="A101" s="50">
        <v>94</v>
      </c>
      <c r="B101" s="51" t="s">
        <v>152</v>
      </c>
      <c r="C101" s="15"/>
      <c r="D101" s="16"/>
      <c r="E101" s="16"/>
      <c r="F101" s="16"/>
      <c r="G101" s="16"/>
      <c r="H101" s="16"/>
      <c r="I101" s="16"/>
      <c r="J101" s="16"/>
      <c r="K101" s="16"/>
      <c r="L101" s="16"/>
      <c r="M101" s="16"/>
      <c r="N101" s="15"/>
      <c r="O101" s="16"/>
      <c r="P101" s="9"/>
    </row>
    <row r="102" spans="1:19">
      <c r="A102" s="45">
        <v>95</v>
      </c>
      <c r="B102" s="51" t="s">
        <v>153</v>
      </c>
      <c r="C102" s="15"/>
      <c r="D102" s="16"/>
      <c r="E102" s="16"/>
      <c r="F102" s="16"/>
      <c r="G102" s="16"/>
      <c r="H102" s="16"/>
      <c r="I102" s="16"/>
      <c r="J102" s="16"/>
      <c r="K102" s="16"/>
      <c r="L102" s="16"/>
      <c r="M102" s="16"/>
      <c r="N102" s="15"/>
      <c r="O102" s="16"/>
      <c r="P102" s="9"/>
    </row>
    <row r="103" spans="1:19" ht="25.5">
      <c r="A103" s="50">
        <v>96</v>
      </c>
      <c r="B103" s="46" t="s">
        <v>154</v>
      </c>
      <c r="C103" s="15">
        <v>7</v>
      </c>
      <c r="D103" s="16">
        <v>45</v>
      </c>
      <c r="E103" s="16">
        <v>44</v>
      </c>
      <c r="F103" s="16">
        <v>35</v>
      </c>
      <c r="G103" s="16">
        <v>26</v>
      </c>
      <c r="H103" s="16">
        <v>1</v>
      </c>
      <c r="I103" s="16">
        <v>1</v>
      </c>
      <c r="J103" s="16">
        <v>7</v>
      </c>
      <c r="K103" s="16">
        <v>8</v>
      </c>
      <c r="L103" s="16">
        <v>2</v>
      </c>
      <c r="M103" s="16"/>
      <c r="N103" s="15"/>
      <c r="O103" s="16"/>
      <c r="P103" s="9"/>
    </row>
    <row r="104" spans="1:19">
      <c r="A104" s="45">
        <v>97</v>
      </c>
      <c r="B104" s="51" t="s">
        <v>155</v>
      </c>
      <c r="C104" s="15"/>
      <c r="D104" s="16">
        <v>1</v>
      </c>
      <c r="E104" s="16">
        <v>1</v>
      </c>
      <c r="F104" s="16">
        <v>1</v>
      </c>
      <c r="G104" s="16">
        <v>1</v>
      </c>
      <c r="H104" s="16"/>
      <c r="I104" s="16"/>
      <c r="J104" s="16"/>
      <c r="K104" s="16"/>
      <c r="L104" s="16"/>
      <c r="M104" s="16"/>
      <c r="N104" s="15"/>
      <c r="O104" s="16"/>
      <c r="P104" s="9"/>
    </row>
    <row r="105" spans="1:19">
      <c r="A105" s="50">
        <v>98</v>
      </c>
      <c r="B105" s="51" t="s">
        <v>156</v>
      </c>
      <c r="C105" s="15"/>
      <c r="D105" s="16"/>
      <c r="E105" s="16"/>
      <c r="F105" s="16"/>
      <c r="G105" s="16"/>
      <c r="H105" s="16"/>
      <c r="I105" s="16"/>
      <c r="J105" s="16"/>
      <c r="K105" s="16"/>
      <c r="L105" s="16"/>
      <c r="M105" s="16"/>
      <c r="N105" s="15"/>
      <c r="O105" s="16"/>
      <c r="P105" s="9"/>
    </row>
    <row r="106" spans="1:19">
      <c r="A106" s="45">
        <v>99</v>
      </c>
      <c r="B106" s="51" t="s">
        <v>157</v>
      </c>
      <c r="C106" s="15"/>
      <c r="D106" s="16"/>
      <c r="E106" s="16"/>
      <c r="F106" s="16"/>
      <c r="G106" s="16"/>
      <c r="H106" s="16"/>
      <c r="I106" s="16"/>
      <c r="J106" s="16"/>
      <c r="K106" s="16"/>
      <c r="L106" s="16"/>
      <c r="M106" s="16"/>
      <c r="N106" s="15"/>
      <c r="O106" s="16"/>
      <c r="P106" s="9"/>
    </row>
    <row r="107" spans="1:19">
      <c r="A107" s="50">
        <v>100</v>
      </c>
      <c r="B107" s="51" t="s">
        <v>158</v>
      </c>
      <c r="C107" s="15"/>
      <c r="D107" s="16">
        <v>2</v>
      </c>
      <c r="E107" s="16"/>
      <c r="F107" s="16"/>
      <c r="G107" s="16"/>
      <c r="H107" s="16"/>
      <c r="I107" s="16"/>
      <c r="J107" s="16"/>
      <c r="K107" s="16">
        <v>2</v>
      </c>
      <c r="L107" s="16">
        <v>1</v>
      </c>
      <c r="M107" s="16"/>
      <c r="N107" s="15"/>
      <c r="O107" s="16"/>
      <c r="P107" s="9"/>
    </row>
    <row r="108" spans="1:19">
      <c r="A108" s="45">
        <v>101</v>
      </c>
      <c r="B108" s="51" t="s">
        <v>159</v>
      </c>
      <c r="C108" s="15">
        <v>6</v>
      </c>
      <c r="D108" s="16">
        <v>39</v>
      </c>
      <c r="E108" s="16">
        <v>39</v>
      </c>
      <c r="F108" s="16">
        <v>30</v>
      </c>
      <c r="G108" s="16">
        <v>21</v>
      </c>
      <c r="H108" s="16">
        <v>1</v>
      </c>
      <c r="I108" s="16">
        <v>1</v>
      </c>
      <c r="J108" s="16">
        <v>7</v>
      </c>
      <c r="K108" s="16">
        <v>6</v>
      </c>
      <c r="L108" s="16">
        <v>1</v>
      </c>
      <c r="M108" s="16"/>
      <c r="N108" s="15"/>
      <c r="O108" s="16"/>
      <c r="P108" s="9"/>
    </row>
    <row r="109" spans="1:19" ht="25.5">
      <c r="A109" s="50">
        <v>102</v>
      </c>
      <c r="B109" s="46" t="s">
        <v>160</v>
      </c>
      <c r="C109" s="15">
        <v>4</v>
      </c>
      <c r="D109" s="16">
        <v>7</v>
      </c>
      <c r="E109" s="16">
        <v>7</v>
      </c>
      <c r="F109" s="16">
        <v>6</v>
      </c>
      <c r="G109" s="16">
        <v>4</v>
      </c>
      <c r="H109" s="16">
        <v>1</v>
      </c>
      <c r="I109" s="16"/>
      <c r="J109" s="16"/>
      <c r="K109" s="16">
        <v>4</v>
      </c>
      <c r="L109" s="16"/>
      <c r="M109" s="16"/>
      <c r="N109" s="15"/>
      <c r="O109" s="16"/>
      <c r="P109" s="9"/>
    </row>
    <row r="110" spans="1:19">
      <c r="A110" s="45">
        <v>103</v>
      </c>
      <c r="B110" s="51" t="s">
        <v>161</v>
      </c>
      <c r="C110" s="15"/>
      <c r="D110" s="16">
        <v>1</v>
      </c>
      <c r="E110" s="16"/>
      <c r="F110" s="16"/>
      <c r="G110" s="16"/>
      <c r="H110" s="16"/>
      <c r="I110" s="16"/>
      <c r="J110" s="16"/>
      <c r="K110" s="16">
        <v>1</v>
      </c>
      <c r="L110" s="16"/>
      <c r="M110" s="16"/>
      <c r="N110" s="15"/>
      <c r="O110" s="16"/>
      <c r="P110" s="9"/>
    </row>
    <row r="111" spans="1:19">
      <c r="A111" s="50">
        <v>104</v>
      </c>
      <c r="B111" s="51" t="s">
        <v>162</v>
      </c>
      <c r="C111" s="15">
        <v>3</v>
      </c>
      <c r="D111" s="16">
        <v>2</v>
      </c>
      <c r="E111" s="16">
        <v>5</v>
      </c>
      <c r="F111" s="16">
        <v>4</v>
      </c>
      <c r="G111" s="16">
        <v>2</v>
      </c>
      <c r="H111" s="16">
        <v>1</v>
      </c>
      <c r="I111" s="16"/>
      <c r="J111" s="16"/>
      <c r="K111" s="16"/>
      <c r="L111" s="16"/>
      <c r="M111" s="16"/>
      <c r="N111" s="15"/>
      <c r="O111" s="16"/>
      <c r="P111" s="9"/>
      <c r="Q111" s="35"/>
      <c r="R111" s="35"/>
      <c r="S111" s="35"/>
    </row>
    <row r="112" spans="1:19">
      <c r="A112" s="45">
        <v>105</v>
      </c>
      <c r="B112" s="51" t="s">
        <v>163</v>
      </c>
      <c r="C112" s="15">
        <v>1</v>
      </c>
      <c r="D112" s="16">
        <v>3</v>
      </c>
      <c r="E112" s="16">
        <v>1</v>
      </c>
      <c r="F112" s="16">
        <v>1</v>
      </c>
      <c r="G112" s="16">
        <v>1</v>
      </c>
      <c r="H112" s="16"/>
      <c r="I112" s="16"/>
      <c r="J112" s="16"/>
      <c r="K112" s="16">
        <v>3</v>
      </c>
      <c r="L112" s="16"/>
      <c r="M112" s="16"/>
      <c r="N112" s="15"/>
      <c r="O112" s="16"/>
      <c r="P112" s="9"/>
      <c r="Q112" s="35"/>
      <c r="R112" s="35"/>
      <c r="S112" s="35"/>
    </row>
    <row r="113" spans="1:19">
      <c r="A113" s="50">
        <v>106</v>
      </c>
      <c r="B113" s="46" t="s">
        <v>164</v>
      </c>
      <c r="C113" s="15">
        <v>4</v>
      </c>
      <c r="D113" s="16">
        <v>9</v>
      </c>
      <c r="E113" s="16">
        <v>7</v>
      </c>
      <c r="F113" s="16"/>
      <c r="G113" s="16"/>
      <c r="H113" s="16"/>
      <c r="I113" s="16">
        <v>3</v>
      </c>
      <c r="J113" s="16">
        <v>4</v>
      </c>
      <c r="K113" s="16">
        <v>6</v>
      </c>
      <c r="L113" s="16"/>
      <c r="M113" s="16">
        <v>3423</v>
      </c>
      <c r="N113" s="15"/>
      <c r="O113" s="16"/>
      <c r="P113" s="58"/>
      <c r="Q113" s="54"/>
      <c r="R113" s="54"/>
      <c r="S113" s="54"/>
    </row>
    <row r="114" spans="1:19" ht="28.5">
      <c r="A114" s="45">
        <v>107</v>
      </c>
      <c r="B114" s="59" t="s">
        <v>165</v>
      </c>
      <c r="C114" s="15">
        <f t="shared" ref="C114:O114" si="0">SUM(C8,C9,C12,C29,C30,C43,C49,C52,C79,C88,C103,C109,C113)</f>
        <v>385</v>
      </c>
      <c r="D114" s="15">
        <f t="shared" si="0"/>
        <v>1316</v>
      </c>
      <c r="E114" s="15">
        <f t="shared" si="0"/>
        <v>1443</v>
      </c>
      <c r="F114" s="15">
        <f t="shared" si="0"/>
        <v>1240</v>
      </c>
      <c r="G114" s="15">
        <f t="shared" si="0"/>
        <v>1032</v>
      </c>
      <c r="H114" s="15">
        <f t="shared" si="0"/>
        <v>26</v>
      </c>
      <c r="I114" s="15">
        <f t="shared" si="0"/>
        <v>30</v>
      </c>
      <c r="J114" s="15">
        <f t="shared" si="0"/>
        <v>147</v>
      </c>
      <c r="K114" s="15">
        <f t="shared" si="0"/>
        <v>258</v>
      </c>
      <c r="L114" s="15">
        <f t="shared" si="0"/>
        <v>9</v>
      </c>
      <c r="M114" s="15">
        <f t="shared" si="0"/>
        <v>62099</v>
      </c>
      <c r="N114" s="15">
        <f t="shared" si="0"/>
        <v>42695</v>
      </c>
      <c r="O114" s="15">
        <f t="shared" si="0"/>
        <v>0</v>
      </c>
      <c r="P114" s="58"/>
      <c r="Q114" s="54"/>
      <c r="R114" s="54"/>
      <c r="S114" s="54"/>
    </row>
    <row r="115" spans="1:19" ht="12.95" customHeight="1">
      <c r="A115" s="26"/>
      <c r="B115" s="60"/>
      <c r="C115" s="60"/>
      <c r="D115" s="60"/>
      <c r="E115" s="26"/>
      <c r="F115" s="26"/>
      <c r="G115" s="26"/>
      <c r="H115" s="26"/>
      <c r="I115" s="26"/>
      <c r="J115" s="26"/>
      <c r="K115" s="26"/>
      <c r="L115" s="26"/>
      <c r="M115" s="26"/>
      <c r="N115" s="26"/>
      <c r="O115" s="26"/>
      <c r="P115" s="35"/>
      <c r="Q115" s="35"/>
      <c r="R115" s="35"/>
      <c r="S115" s="35"/>
    </row>
    <row r="116" spans="1:19" ht="12.95" customHeight="1"/>
    <row r="117" spans="1:19" ht="12.95" customHeight="1"/>
    <row r="118" spans="1:19" ht="12.95" customHeight="1"/>
    <row r="119" spans="1:19" ht="12.95" customHeight="1"/>
    <row r="120" spans="1:19" ht="12.95" customHeight="1"/>
    <row r="121" spans="1:19" ht="12.95" customHeight="1"/>
    <row r="122" spans="1:19" ht="12.95" customHeight="1"/>
    <row r="123" spans="1:19" ht="12.95" customHeight="1"/>
    <row r="124" spans="1:19" ht="12.95" customHeight="1"/>
    <row r="125" spans="1:19" ht="12.95" customHeight="1"/>
    <row r="126" spans="1:19" ht="12.95" customHeight="1"/>
    <row r="127" spans="1:19" ht="12.95" customHeight="1"/>
    <row r="128" spans="1:19" ht="12.95" customHeight="1"/>
    <row r="129" ht="12.95" customHeight="1"/>
    <row r="130" ht="12.95" customHeight="1"/>
    <row r="131" ht="12.95" customHeight="1"/>
    <row r="132" ht="12.95" customHeight="1"/>
    <row r="133" ht="12.95" customHeight="1"/>
    <row r="134" ht="12.95" customHeight="1"/>
    <row r="135" ht="12.95" customHeight="1"/>
    <row r="136" ht="12.95" customHeight="1"/>
    <row r="137" ht="12.95" customHeight="1"/>
    <row r="138" ht="12.95" customHeight="1"/>
    <row r="139" ht="12.95" customHeight="1"/>
    <row r="140" ht="12.95" customHeight="1"/>
    <row r="141" ht="12.95" customHeight="1"/>
    <row r="142" ht="12.95" customHeight="1"/>
    <row r="143" ht="12.95" customHeight="1"/>
    <row r="144" ht="12.95" customHeight="1"/>
    <row r="145" ht="12.95" customHeight="1"/>
    <row r="146" ht="12.95" customHeight="1"/>
    <row r="147" ht="12.95" customHeight="1"/>
    <row r="148" ht="12.95" customHeight="1"/>
    <row r="149" ht="12.95" customHeight="1"/>
    <row r="150" ht="12.95" customHeight="1"/>
    <row r="151" ht="12.95" customHeight="1"/>
    <row r="152" ht="12.95" customHeight="1"/>
    <row r="153" ht="12.95" customHeight="1"/>
    <row r="154" ht="12.95" customHeight="1"/>
    <row r="155" ht="12.95" customHeight="1"/>
    <row r="156" ht="12.95" customHeight="1"/>
    <row r="157" ht="12.95" customHeight="1"/>
    <row r="158" ht="12.95" customHeight="1"/>
    <row r="159" ht="12.95" customHeight="1"/>
    <row r="160" ht="12.95" customHeight="1"/>
    <row r="161" ht="12.95" customHeight="1"/>
    <row r="162" ht="12.95" customHeight="1"/>
    <row r="163" ht="12.95" customHeight="1"/>
    <row r="164" ht="12.95" customHeight="1"/>
    <row r="165" ht="12.95" customHeight="1"/>
    <row r="166" ht="12.95" customHeight="1"/>
    <row r="167" ht="12.95" customHeight="1"/>
    <row r="168" ht="12.95" customHeight="1"/>
    <row r="169" ht="12.95" customHeight="1"/>
    <row r="170" ht="12.95" customHeight="1"/>
    <row r="171" ht="12.95" customHeight="1"/>
    <row r="172" ht="12.95" customHeight="1"/>
    <row r="173" ht="12.95" customHeight="1"/>
    <row r="174" ht="12.95" customHeight="1"/>
    <row r="175" ht="12.95" customHeight="1"/>
    <row r="176" ht="12.95" customHeight="1"/>
    <row r="177" ht="12.95" customHeight="1"/>
    <row r="178" ht="12.95" customHeight="1"/>
    <row r="179" ht="12.95" customHeight="1"/>
    <row r="180" ht="12.95" customHeight="1"/>
    <row r="181" ht="12.95" customHeight="1"/>
    <row r="182" ht="12.95" customHeight="1"/>
    <row r="183" ht="12.95" customHeight="1"/>
    <row r="184" ht="12.95" customHeight="1"/>
    <row r="185" ht="12.95" customHeight="1"/>
    <row r="186" ht="12.95" customHeight="1"/>
    <row r="187" ht="12.95" customHeight="1"/>
    <row r="188" ht="12.95" customHeight="1"/>
    <row r="189" ht="12.95" customHeight="1"/>
    <row r="190" ht="12.95" customHeight="1"/>
    <row r="191" ht="12.95" customHeight="1"/>
    <row r="192" ht="12.95" customHeight="1"/>
    <row r="193" ht="12.95" customHeight="1"/>
    <row r="194" ht="12.95" customHeight="1"/>
    <row r="195" ht="12.95" customHeight="1"/>
    <row r="196" ht="12.95" customHeight="1"/>
    <row r="197" ht="12.95" customHeight="1"/>
    <row r="198" ht="12.95" customHeight="1"/>
    <row r="199" ht="12.95" customHeight="1"/>
    <row r="200" ht="12.95" customHeight="1"/>
    <row r="201" ht="12.95" customHeight="1"/>
    <row r="202" ht="12.95" customHeight="1"/>
    <row r="203" ht="12.95" customHeight="1"/>
    <row r="204" ht="12.95" customHeight="1"/>
    <row r="205" ht="12.95" customHeight="1"/>
    <row r="206" ht="12.95" customHeight="1"/>
    <row r="207" ht="12.95" customHeight="1"/>
    <row r="208" ht="12.95" customHeight="1"/>
    <row r="209" ht="12.95" customHeight="1"/>
    <row r="210" ht="12.95" customHeight="1"/>
    <row r="211" ht="12.95" customHeight="1"/>
    <row r="212" ht="12.95" customHeight="1"/>
    <row r="213" ht="12.95" customHeight="1"/>
    <row r="214" ht="12.95" customHeight="1"/>
    <row r="215" ht="12.95" customHeight="1"/>
    <row r="216" ht="12.95" customHeight="1"/>
    <row r="217" ht="12.95" customHeight="1"/>
    <row r="218" ht="12.95" customHeight="1"/>
    <row r="219" ht="12.95" customHeight="1"/>
    <row r="220" ht="12.95" customHeight="1"/>
    <row r="221" ht="12.95" customHeight="1"/>
    <row r="222" ht="12.95" customHeight="1"/>
    <row r="223" ht="12.95" customHeight="1"/>
    <row r="224" ht="12.95" customHeight="1"/>
    <row r="225" ht="12.95" customHeight="1"/>
    <row r="226" ht="12.95" customHeight="1"/>
    <row r="227" ht="12.95" customHeight="1"/>
    <row r="228" ht="12.95" customHeight="1"/>
    <row r="229" ht="12.95" customHeight="1"/>
    <row r="230" ht="12.95" customHeight="1"/>
    <row r="231" ht="12.95" customHeight="1"/>
    <row r="232" ht="12.95" customHeight="1"/>
    <row r="233" ht="12.95" customHeight="1"/>
    <row r="234" ht="12.95" customHeight="1"/>
    <row r="235" ht="12.95" customHeight="1"/>
    <row r="236" ht="12.95" customHeight="1"/>
    <row r="237" ht="12.95" customHeight="1"/>
    <row r="238" ht="12.95" customHeight="1"/>
    <row r="239" ht="12.95" customHeight="1"/>
    <row r="240" ht="12.95" customHeight="1"/>
    <row r="241" ht="12.95" customHeight="1"/>
    <row r="242" ht="12.95" customHeight="1"/>
    <row r="243" ht="12.95" customHeight="1"/>
    <row r="244" ht="12.95" customHeight="1"/>
    <row r="245" ht="12.95" customHeight="1"/>
    <row r="246" ht="12.95" customHeight="1"/>
    <row r="247" ht="12.95" customHeight="1"/>
    <row r="248" ht="12.95" customHeight="1"/>
    <row r="249" ht="12.95" customHeight="1"/>
    <row r="250" ht="12.95" customHeight="1"/>
    <row r="251" ht="12.95" customHeight="1"/>
    <row r="252" ht="12.95" customHeight="1"/>
    <row r="253" ht="12.95" customHeight="1"/>
    <row r="254" ht="12.95" customHeight="1"/>
    <row r="255" ht="12.95" customHeight="1"/>
    <row r="256" ht="12.95" customHeight="1"/>
    <row r="257" ht="12.95" customHeight="1"/>
    <row r="258" ht="12.95" customHeight="1"/>
    <row r="259" ht="12.95" customHeight="1"/>
    <row r="260" ht="12.95" customHeight="1"/>
    <row r="261" ht="12.95" customHeight="1"/>
    <row r="262" ht="12.95" customHeight="1"/>
    <row r="263" ht="12.95" customHeight="1"/>
    <row r="264" ht="12.95" customHeight="1"/>
    <row r="265" ht="12.95" customHeight="1"/>
    <row r="266" ht="12.95" customHeight="1"/>
    <row r="267" ht="12.95" customHeight="1"/>
    <row r="268" ht="12.95" customHeight="1"/>
    <row r="269" ht="12.95" customHeight="1"/>
    <row r="270" ht="12.95" customHeight="1"/>
    <row r="271" ht="12.95" customHeight="1"/>
    <row r="272" ht="12.95" customHeight="1"/>
    <row r="273" ht="12.95" customHeight="1"/>
    <row r="274" ht="12.95" customHeight="1"/>
    <row r="275" ht="12.95" customHeight="1"/>
    <row r="276" ht="12.95" customHeight="1"/>
    <row r="277" ht="12.95" customHeight="1"/>
    <row r="278" ht="12.95" customHeight="1"/>
    <row r="279" ht="12.95" customHeight="1"/>
    <row r="280" ht="12.95" customHeight="1"/>
  </sheetData>
  <sheetProtection selectLockedCells="1" selectUnlockedCells="1"/>
  <mergeCells count="13">
    <mergeCell ref="M5:M6"/>
    <mergeCell ref="N5:N6"/>
    <mergeCell ref="O5:O6"/>
    <mergeCell ref="A2:O2"/>
    <mergeCell ref="A4:A6"/>
    <mergeCell ref="B4:B6"/>
    <mergeCell ref="C4:C6"/>
    <mergeCell ref="D4:D6"/>
    <mergeCell ref="E4:J4"/>
    <mergeCell ref="K4:L5"/>
    <mergeCell ref="M4:O4"/>
    <mergeCell ref="E5:E6"/>
    <mergeCell ref="F5:J5"/>
  </mergeCells>
  <pageMargins left="0.39374999999999999" right="0.11805555555555555" top="0.39374999999999999" bottom="0.39375000000000004" header="0.51180555555555551" footer="0.11805555555555555"/>
  <pageSetup paperSize="9" scale="70" firstPageNumber="2" pageOrder="overThenDown" orientation="landscape" useFirstPageNumber="1" horizontalDpi="300" verticalDpi="300"/>
  <headerFooter alignWithMargins="0">
    <oddFooter>&amp;L9A0F59FA&amp;CФорма № Зведений- 2-А, Підрозділ: ТУ ДСА України в Закарпатській областi, Початок періоду: 01.01.2017, Кінець періоду: 31.12.2017</oddFooter>
  </headerFooter>
</worksheet>
</file>

<file path=xl/worksheets/sheet3.xml><?xml version="1.0" encoding="utf-8"?>
<worksheet xmlns="http://schemas.openxmlformats.org/spreadsheetml/2006/main" xmlns:r="http://schemas.openxmlformats.org/officeDocument/2006/relationships">
  <dimension ref="A2:AW742"/>
  <sheetViews>
    <sheetView topLeftCell="A4" workbookViewId="0">
      <selection activeCell="F18" activeCellId="1" sqref="A20:IV20 F18"/>
    </sheetView>
  </sheetViews>
  <sheetFormatPr defaultColWidth="9" defaultRowHeight="12.75"/>
  <cols>
    <col min="1" max="1" width="4.28515625" customWidth="1"/>
    <col min="2" max="2" width="4.140625" customWidth="1"/>
    <col min="3" max="3" width="4.5703125" customWidth="1"/>
    <col min="4" max="4" width="52.140625" customWidth="1"/>
    <col min="5" max="5" width="13.140625" customWidth="1"/>
    <col min="6" max="6" width="16.140625" customWidth="1"/>
    <col min="7" max="7" width="12.85546875" customWidth="1"/>
    <col min="8" max="8" width="19" customWidth="1"/>
    <col min="9" max="9" width="10" customWidth="1"/>
    <col min="10" max="10" width="18.42578125" customWidth="1"/>
    <col min="11" max="11" width="18" customWidth="1"/>
    <col min="12" max="12" width="13.140625" customWidth="1"/>
    <col min="13" max="13" width="13" customWidth="1"/>
    <col min="14" max="14" width="13.140625" customWidth="1"/>
    <col min="15" max="15" width="14.42578125" customWidth="1"/>
    <col min="16" max="16" width="11.42578125" customWidth="1"/>
    <col min="17" max="17" width="10.42578125" customWidth="1"/>
    <col min="18" max="18" width="10" customWidth="1"/>
    <col min="19" max="19" width="15.5703125" customWidth="1"/>
  </cols>
  <sheetData>
    <row r="2" spans="1:49" ht="32.450000000000003" customHeight="1">
      <c r="A2" s="142" t="s">
        <v>166</v>
      </c>
      <c r="B2" s="142"/>
      <c r="C2" s="142"/>
      <c r="D2" s="142"/>
      <c r="E2" s="142"/>
      <c r="F2" s="142"/>
      <c r="G2" s="142"/>
      <c r="H2" s="142"/>
      <c r="I2" s="142"/>
      <c r="J2" s="142"/>
      <c r="K2" s="142"/>
      <c r="L2" s="142"/>
      <c r="M2" s="142"/>
      <c r="N2" s="142"/>
      <c r="O2" s="61"/>
      <c r="P2" s="61"/>
      <c r="Q2" s="61"/>
      <c r="R2" s="61"/>
      <c r="S2" s="61"/>
    </row>
    <row r="3" spans="1:49" ht="12.95" customHeight="1">
      <c r="A3" s="4"/>
      <c r="B3" s="62"/>
      <c r="C3" s="4"/>
      <c r="D3" s="4"/>
      <c r="E3" s="4"/>
      <c r="F3" s="4"/>
      <c r="G3" s="4"/>
      <c r="H3" s="4"/>
      <c r="I3" s="4"/>
      <c r="J3" s="143"/>
      <c r="K3" s="143"/>
      <c r="L3" s="143"/>
      <c r="M3" s="143"/>
      <c r="N3" s="143"/>
      <c r="O3" s="4"/>
    </row>
    <row r="4" spans="1:49" ht="33.200000000000003" customHeight="1">
      <c r="A4" s="144" t="s">
        <v>48</v>
      </c>
      <c r="B4" s="145" t="s">
        <v>167</v>
      </c>
      <c r="C4" s="145"/>
      <c r="D4" s="145"/>
      <c r="E4" s="145" t="s">
        <v>168</v>
      </c>
      <c r="F4" s="145"/>
      <c r="G4" s="145" t="s">
        <v>169</v>
      </c>
      <c r="H4" s="145" t="s">
        <v>170</v>
      </c>
      <c r="I4" s="145" t="s">
        <v>171</v>
      </c>
      <c r="J4" s="145"/>
      <c r="K4" s="145"/>
      <c r="L4" s="145"/>
      <c r="M4" s="145"/>
      <c r="N4" s="145"/>
      <c r="O4" s="145" t="s">
        <v>172</v>
      </c>
      <c r="P4" s="11"/>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row>
    <row r="5" spans="1:49" ht="15.95" customHeight="1">
      <c r="A5" s="144"/>
      <c r="B5" s="145"/>
      <c r="C5" s="145"/>
      <c r="D5" s="145"/>
      <c r="E5" s="145" t="s">
        <v>34</v>
      </c>
      <c r="F5" s="146" t="s">
        <v>173</v>
      </c>
      <c r="G5" s="145"/>
      <c r="H5" s="145"/>
      <c r="I5" s="145" t="s">
        <v>8</v>
      </c>
      <c r="J5" s="146" t="s">
        <v>10</v>
      </c>
      <c r="K5" s="146"/>
      <c r="L5" s="146"/>
      <c r="M5" s="146"/>
      <c r="N5" s="146"/>
      <c r="O5" s="145"/>
      <c r="P5" s="11"/>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row>
    <row r="6" spans="1:49" ht="21.2" customHeight="1">
      <c r="A6" s="144"/>
      <c r="B6" s="145"/>
      <c r="C6" s="145"/>
      <c r="D6" s="145"/>
      <c r="E6" s="145"/>
      <c r="F6" s="146"/>
      <c r="G6" s="145"/>
      <c r="H6" s="145"/>
      <c r="I6" s="145"/>
      <c r="J6" s="146" t="s">
        <v>174</v>
      </c>
      <c r="K6" s="146" t="s">
        <v>175</v>
      </c>
      <c r="L6" s="146" t="s">
        <v>176</v>
      </c>
      <c r="M6" s="147" t="s">
        <v>177</v>
      </c>
      <c r="N6" s="147"/>
      <c r="O6" s="145"/>
      <c r="P6" s="11"/>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row>
    <row r="7" spans="1:49" ht="12.95" customHeight="1">
      <c r="A7" s="144"/>
      <c r="B7" s="145"/>
      <c r="C7" s="145"/>
      <c r="D7" s="145"/>
      <c r="E7" s="145"/>
      <c r="F7" s="146"/>
      <c r="G7" s="145"/>
      <c r="H7" s="145"/>
      <c r="I7" s="145"/>
      <c r="J7" s="146"/>
      <c r="K7" s="146"/>
      <c r="L7" s="146"/>
      <c r="M7" s="147" t="s">
        <v>178</v>
      </c>
      <c r="N7" s="147" t="s">
        <v>179</v>
      </c>
      <c r="O7" s="145"/>
      <c r="P7" s="11"/>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row>
    <row r="8" spans="1:49" ht="44.65" customHeight="1">
      <c r="A8" s="144"/>
      <c r="B8" s="145"/>
      <c r="C8" s="145"/>
      <c r="D8" s="145"/>
      <c r="E8" s="145"/>
      <c r="F8" s="146"/>
      <c r="G8" s="145"/>
      <c r="H8" s="145"/>
      <c r="I8" s="145"/>
      <c r="J8" s="146"/>
      <c r="K8" s="146"/>
      <c r="L8" s="146"/>
      <c r="M8" s="147"/>
      <c r="N8" s="147"/>
      <c r="O8" s="145"/>
      <c r="P8" s="11"/>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row>
    <row r="9" spans="1:49" ht="12.75" customHeight="1">
      <c r="A9" s="64" t="s">
        <v>16</v>
      </c>
      <c r="B9" s="145" t="s">
        <v>17</v>
      </c>
      <c r="C9" s="145"/>
      <c r="D9" s="145"/>
      <c r="E9" s="64">
        <v>1</v>
      </c>
      <c r="F9" s="64">
        <v>2</v>
      </c>
      <c r="G9" s="64">
        <v>3</v>
      </c>
      <c r="H9" s="64">
        <v>4</v>
      </c>
      <c r="I9" s="65">
        <v>5</v>
      </c>
      <c r="J9" s="65">
        <v>6</v>
      </c>
      <c r="K9" s="65">
        <v>7</v>
      </c>
      <c r="L9" s="65">
        <v>8</v>
      </c>
      <c r="M9" s="65">
        <v>9</v>
      </c>
      <c r="N9" s="65">
        <v>10</v>
      </c>
      <c r="O9" s="65">
        <v>11</v>
      </c>
      <c r="P9" s="66"/>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row>
    <row r="10" spans="1:49" ht="45.4" customHeight="1">
      <c r="A10" s="63">
        <v>1</v>
      </c>
      <c r="B10" s="148" t="s">
        <v>180</v>
      </c>
      <c r="C10" s="148"/>
      <c r="D10" s="148"/>
      <c r="E10" s="15">
        <v>11</v>
      </c>
      <c r="F10" s="15">
        <v>7</v>
      </c>
      <c r="G10" s="68">
        <v>2</v>
      </c>
      <c r="H10" s="68">
        <v>2</v>
      </c>
      <c r="I10" s="47">
        <v>3</v>
      </c>
      <c r="J10" s="47"/>
      <c r="K10" s="47">
        <v>1</v>
      </c>
      <c r="L10" s="47">
        <v>2</v>
      </c>
      <c r="M10" s="47">
        <v>2</v>
      </c>
      <c r="N10" s="47"/>
      <c r="O10" s="15">
        <v>4</v>
      </c>
      <c r="P10" s="11"/>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row>
    <row r="11" spans="1:49" ht="99.6" customHeight="1">
      <c r="A11" s="63">
        <v>2</v>
      </c>
      <c r="B11" s="148" t="s">
        <v>181</v>
      </c>
      <c r="C11" s="148"/>
      <c r="D11" s="148"/>
      <c r="E11" s="15">
        <v>1</v>
      </c>
      <c r="F11" s="15">
        <v>1</v>
      </c>
      <c r="G11" s="68"/>
      <c r="H11" s="68">
        <v>1</v>
      </c>
      <c r="I11" s="47"/>
      <c r="J11" s="47"/>
      <c r="K11" s="47"/>
      <c r="L11" s="47"/>
      <c r="M11" s="47"/>
      <c r="N11" s="47"/>
      <c r="O11" s="15"/>
      <c r="P11" s="11"/>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row>
    <row r="12" spans="1:49" ht="54.4" customHeight="1">
      <c r="A12" s="63">
        <v>3</v>
      </c>
      <c r="B12" s="148" t="s">
        <v>182</v>
      </c>
      <c r="C12" s="148"/>
      <c r="D12" s="148"/>
      <c r="E12" s="15"/>
      <c r="F12" s="15"/>
      <c r="G12" s="68"/>
      <c r="H12" s="68"/>
      <c r="I12" s="47"/>
      <c r="J12" s="47"/>
      <c r="K12" s="47"/>
      <c r="L12" s="47"/>
      <c r="M12" s="47"/>
      <c r="N12" s="47"/>
      <c r="O12" s="15"/>
      <c r="P12" s="11"/>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row>
    <row r="13" spans="1:49" ht="51.4" customHeight="1">
      <c r="A13" s="63">
        <v>4</v>
      </c>
      <c r="B13" s="148" t="s">
        <v>183</v>
      </c>
      <c r="C13" s="148"/>
      <c r="D13" s="148"/>
      <c r="E13" s="15"/>
      <c r="F13" s="15"/>
      <c r="G13" s="68"/>
      <c r="H13" s="68"/>
      <c r="I13" s="47"/>
      <c r="J13" s="47"/>
      <c r="K13" s="47"/>
      <c r="L13" s="47"/>
      <c r="M13" s="47"/>
      <c r="N13" s="47"/>
      <c r="O13" s="15"/>
      <c r="P13" s="11"/>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row>
    <row r="14" spans="1:49" ht="67.150000000000006" customHeight="1">
      <c r="A14" s="63">
        <v>5</v>
      </c>
      <c r="B14" s="148" t="s">
        <v>184</v>
      </c>
      <c r="C14" s="148"/>
      <c r="D14" s="148"/>
      <c r="E14" s="15"/>
      <c r="F14" s="15"/>
      <c r="G14" s="68"/>
      <c r="H14" s="68"/>
      <c r="I14" s="47"/>
      <c r="J14" s="47"/>
      <c r="K14" s="47"/>
      <c r="L14" s="47"/>
      <c r="M14" s="47"/>
      <c r="N14" s="47"/>
      <c r="O14" s="15"/>
      <c r="P14" s="11"/>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row>
    <row r="15" spans="1:49" ht="27" customHeight="1">
      <c r="A15" s="63">
        <v>6</v>
      </c>
      <c r="B15" s="149" t="s">
        <v>185</v>
      </c>
      <c r="C15" s="149"/>
      <c r="D15" s="149"/>
      <c r="E15" s="69">
        <f t="shared" ref="E15:O15" si="0">SUM(E10:E14)</f>
        <v>12</v>
      </c>
      <c r="F15" s="69">
        <f t="shared" si="0"/>
        <v>8</v>
      </c>
      <c r="G15" s="69">
        <f t="shared" si="0"/>
        <v>2</v>
      </c>
      <c r="H15" s="69">
        <f t="shared" si="0"/>
        <v>3</v>
      </c>
      <c r="I15" s="69">
        <f t="shared" si="0"/>
        <v>3</v>
      </c>
      <c r="J15" s="69">
        <f t="shared" si="0"/>
        <v>0</v>
      </c>
      <c r="K15" s="69">
        <f t="shared" si="0"/>
        <v>1</v>
      </c>
      <c r="L15" s="69">
        <f t="shared" si="0"/>
        <v>2</v>
      </c>
      <c r="M15" s="69">
        <f t="shared" si="0"/>
        <v>2</v>
      </c>
      <c r="N15" s="69">
        <f t="shared" si="0"/>
        <v>0</v>
      </c>
      <c r="O15" s="69">
        <f t="shared" si="0"/>
        <v>4</v>
      </c>
      <c r="P15" s="70"/>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row>
    <row r="16" spans="1:49" ht="27" customHeight="1">
      <c r="A16" s="72"/>
      <c r="B16" s="72"/>
      <c r="C16" s="72"/>
      <c r="D16" s="72"/>
      <c r="E16" s="72"/>
      <c r="F16" s="72"/>
      <c r="G16" s="72"/>
      <c r="H16" s="72"/>
      <c r="I16" s="72"/>
      <c r="J16" s="72"/>
      <c r="K16" s="72"/>
      <c r="L16" s="72"/>
      <c r="M16" s="72"/>
      <c r="N16" s="72"/>
      <c r="O16" s="72"/>
      <c r="P16" s="73"/>
      <c r="Q16" s="73"/>
      <c r="R16" s="73"/>
      <c r="S16" s="73"/>
      <c r="T16" s="73"/>
      <c r="U16" s="73"/>
      <c r="V16" s="73"/>
      <c r="W16" s="73"/>
      <c r="X16" s="73"/>
      <c r="Y16" s="73"/>
      <c r="Z16" s="73"/>
      <c r="AA16" s="73"/>
      <c r="AB16" s="73"/>
      <c r="AC16" s="73"/>
      <c r="AD16" s="73"/>
      <c r="AE16" s="73"/>
      <c r="AF16" s="73"/>
      <c r="AG16" s="73"/>
      <c r="AH16" s="73"/>
      <c r="AI16" s="73"/>
      <c r="AJ16" s="73"/>
      <c r="AK16" s="73"/>
      <c r="AL16" s="73"/>
      <c r="AM16" s="73"/>
    </row>
    <row r="17" ht="18.95" customHeight="1"/>
    <row r="18" ht="18.95" customHeight="1"/>
    <row r="19" ht="18.95" customHeight="1"/>
    <row r="20" ht="18.95" customHeight="1"/>
    <row r="21" ht="18.95" customHeight="1"/>
    <row r="22" ht="18.95" customHeight="1"/>
    <row r="23" ht="12.95" customHeight="1"/>
    <row r="24" ht="12.95" customHeight="1"/>
    <row r="25" ht="12.95" customHeight="1"/>
    <row r="26" ht="12.95" customHeight="1"/>
    <row r="27" ht="12.95" customHeight="1"/>
    <row r="28" ht="12.95" customHeight="1"/>
    <row r="29" ht="12.95" customHeight="1"/>
    <row r="30" ht="12.95" customHeight="1"/>
    <row r="31" ht="12.95" customHeight="1"/>
    <row r="32" ht="12.95" customHeight="1"/>
    <row r="33" ht="12.95" customHeight="1"/>
    <row r="34" ht="12.95" customHeight="1"/>
    <row r="35" ht="12.95" customHeight="1"/>
    <row r="36" ht="12.95" customHeight="1"/>
    <row r="37" ht="12.95" customHeight="1"/>
    <row r="38" ht="12.95" customHeight="1"/>
    <row r="39" ht="12.95" customHeight="1"/>
    <row r="40" ht="12.95" customHeight="1"/>
    <row r="41" ht="12.95" customHeight="1"/>
    <row r="42" ht="12.95" customHeight="1"/>
    <row r="43" ht="12.95" customHeight="1"/>
    <row r="44" ht="12.95" customHeight="1"/>
    <row r="45" ht="12.95" customHeight="1"/>
    <row r="46" ht="12.95" customHeight="1"/>
    <row r="47" ht="12.95" customHeight="1"/>
    <row r="48" ht="12.95" customHeight="1"/>
    <row r="49" ht="12.95" customHeight="1"/>
    <row r="50" ht="12.95" customHeight="1"/>
    <row r="51" ht="12.95" customHeight="1"/>
    <row r="52" ht="12.95" customHeight="1"/>
    <row r="53" ht="12.95" customHeight="1"/>
    <row r="54" ht="12.95" customHeight="1"/>
    <row r="55" ht="12.95" customHeight="1"/>
    <row r="56" ht="12.95" customHeight="1"/>
    <row r="57" ht="12.95" customHeight="1"/>
    <row r="58" ht="12.95" customHeight="1"/>
    <row r="59" ht="12.95" customHeight="1"/>
    <row r="60" ht="12.95" customHeight="1"/>
    <row r="61" ht="12.95" customHeight="1"/>
    <row r="62" ht="12.95" customHeight="1"/>
    <row r="63" ht="12.95" customHeight="1"/>
    <row r="64" ht="12.95" customHeight="1"/>
    <row r="65" ht="12.95" customHeight="1"/>
    <row r="66" ht="12.95" customHeight="1"/>
    <row r="67" ht="12.95" customHeight="1"/>
    <row r="68" ht="12.95" customHeight="1"/>
    <row r="69" ht="12.95" customHeight="1"/>
    <row r="70" ht="12.95" customHeight="1"/>
    <row r="71" ht="12.95" customHeight="1"/>
    <row r="72" ht="12.95" customHeight="1"/>
    <row r="73" ht="12.95" customHeight="1"/>
    <row r="74" ht="12.95" customHeight="1"/>
    <row r="75" ht="12.95" customHeight="1"/>
    <row r="76" ht="12.95" customHeight="1"/>
    <row r="77" ht="12.95" customHeight="1"/>
    <row r="78" ht="12.95" customHeight="1"/>
    <row r="79" ht="12.95" customHeight="1"/>
    <row r="80" ht="12.95" customHeight="1"/>
    <row r="81" ht="12.95" customHeight="1"/>
    <row r="82" ht="12.95" customHeight="1"/>
    <row r="83" ht="12.95" customHeight="1"/>
    <row r="84" ht="12.95" customHeight="1"/>
    <row r="85" ht="12.95" customHeight="1"/>
    <row r="86" ht="12.95" customHeight="1"/>
    <row r="87" ht="12.95" customHeight="1"/>
    <row r="88" ht="12.95" customHeight="1"/>
    <row r="89" ht="12.95" customHeight="1"/>
    <row r="90" ht="12.95" customHeight="1"/>
    <row r="91" ht="12.95" customHeight="1"/>
    <row r="92" ht="12.95" customHeight="1"/>
    <row r="93" ht="12.95" customHeight="1"/>
    <row r="94" ht="12.95" customHeight="1"/>
    <row r="95" ht="12.95" customHeight="1"/>
    <row r="96" ht="12.95" customHeight="1"/>
    <row r="97" ht="12.95" customHeight="1"/>
    <row r="98" ht="12.95" customHeight="1"/>
    <row r="99" ht="12.95" customHeight="1"/>
    <row r="100" ht="12.95" customHeight="1"/>
    <row r="101" ht="12.95" customHeight="1"/>
    <row r="102" ht="12.95" customHeight="1"/>
    <row r="103" ht="12.95" customHeight="1"/>
    <row r="104" ht="12.95" customHeight="1"/>
    <row r="105" ht="12.95" customHeight="1"/>
    <row r="106" ht="12.95" customHeight="1"/>
    <row r="107" ht="12.95" customHeight="1"/>
    <row r="108" ht="12.95" customHeight="1"/>
    <row r="109" ht="12.95" customHeight="1"/>
    <row r="110" ht="12.95" customHeight="1"/>
    <row r="111" ht="12.95" customHeight="1"/>
    <row r="112" ht="12.95" customHeight="1"/>
    <row r="113" ht="12.95" customHeight="1"/>
    <row r="114" ht="12.95" customHeight="1"/>
    <row r="115" ht="12.95" customHeight="1"/>
    <row r="116" ht="12.95" customHeight="1"/>
    <row r="117" ht="12.95" customHeight="1"/>
    <row r="118" ht="12.95" customHeight="1"/>
    <row r="119" ht="12.95" customHeight="1"/>
    <row r="120" ht="12.95" customHeight="1"/>
    <row r="121" ht="12.95" customHeight="1"/>
    <row r="122" ht="12.95" customHeight="1"/>
    <row r="123" ht="12.95" customHeight="1"/>
    <row r="124" ht="12.95" customHeight="1"/>
    <row r="125" ht="12.95" customHeight="1"/>
    <row r="126" ht="12.95" customHeight="1"/>
    <row r="127" ht="12.95" customHeight="1"/>
    <row r="128" ht="12.95" customHeight="1"/>
    <row r="129" ht="12.95" customHeight="1"/>
    <row r="130" ht="12.95" customHeight="1"/>
    <row r="131" ht="12.95" customHeight="1"/>
    <row r="132" ht="12.95" customHeight="1"/>
    <row r="133" ht="12.95" customHeight="1"/>
    <row r="134" ht="12.95" customHeight="1"/>
    <row r="135" ht="12.95" customHeight="1"/>
    <row r="136" ht="12.95" customHeight="1"/>
    <row r="137" ht="12.95" customHeight="1"/>
    <row r="138" ht="12.95" customHeight="1"/>
    <row r="139" ht="12.95" customHeight="1"/>
    <row r="140" ht="12.95" customHeight="1"/>
    <row r="141" ht="12.95" customHeight="1"/>
    <row r="142" ht="12.95" customHeight="1"/>
    <row r="143" ht="12.95" customHeight="1"/>
    <row r="144" ht="12.95" customHeight="1"/>
    <row r="145" ht="12.95" customHeight="1"/>
    <row r="146" ht="12.95" customHeight="1"/>
    <row r="147" ht="12.95" customHeight="1"/>
    <row r="148" ht="12.95" customHeight="1"/>
    <row r="149" ht="12.95" customHeight="1"/>
    <row r="150" ht="12.95" customHeight="1"/>
    <row r="151" ht="12.95" customHeight="1"/>
    <row r="152" ht="12.95" customHeight="1"/>
    <row r="153" ht="12.95" customHeight="1"/>
    <row r="154" ht="12.95" customHeight="1"/>
    <row r="155" ht="12.95" customHeight="1"/>
    <row r="156" ht="12.95" customHeight="1"/>
    <row r="157" ht="12.95" customHeight="1"/>
    <row r="158" ht="12.95" customHeight="1"/>
    <row r="159" ht="12.95" customHeight="1"/>
    <row r="160" ht="12.95" customHeight="1"/>
    <row r="161" ht="12.95" customHeight="1"/>
    <row r="162" ht="12.95" customHeight="1"/>
    <row r="163" ht="12.95" customHeight="1"/>
    <row r="164" ht="12.95" customHeight="1"/>
    <row r="165" ht="12.95" customHeight="1"/>
    <row r="166" ht="12.95" customHeight="1"/>
    <row r="167" ht="12.95" customHeight="1"/>
    <row r="168" ht="12.95" customHeight="1"/>
    <row r="169" ht="12.95" customHeight="1"/>
    <row r="170" ht="12.95" customHeight="1"/>
    <row r="171" ht="12.95" customHeight="1"/>
    <row r="172" ht="12.95" customHeight="1"/>
    <row r="173" ht="12.95" customHeight="1"/>
    <row r="174" ht="12.95" customHeight="1"/>
    <row r="175" ht="12.95" customHeight="1"/>
    <row r="176" ht="12.95" customHeight="1"/>
    <row r="177" ht="12.95" customHeight="1"/>
    <row r="178" ht="12.95" customHeight="1"/>
    <row r="179" ht="12.95" customHeight="1"/>
    <row r="180" ht="12.95" customHeight="1"/>
    <row r="181" ht="12.95" customHeight="1"/>
    <row r="182" ht="12.95" customHeight="1"/>
    <row r="183" ht="12.95" customHeight="1"/>
    <row r="184" ht="12.95" customHeight="1"/>
    <row r="185" ht="12.95" customHeight="1"/>
    <row r="186" ht="12.95" customHeight="1"/>
    <row r="187" ht="12.95" customHeight="1"/>
    <row r="188" ht="12.95" customHeight="1"/>
    <row r="189" ht="12.95" customHeight="1"/>
    <row r="190" ht="12.95" customHeight="1"/>
    <row r="191" ht="12.95" customHeight="1"/>
    <row r="192" ht="12.95" customHeight="1"/>
    <row r="193" ht="12.95" customHeight="1"/>
    <row r="194" ht="12.95" customHeight="1"/>
    <row r="195" ht="12.95" customHeight="1"/>
    <row r="196" ht="12.95" customHeight="1"/>
    <row r="197" ht="12.95" customHeight="1"/>
    <row r="198" ht="12.95" customHeight="1"/>
    <row r="199" ht="12.95" customHeight="1"/>
    <row r="200" ht="12.95" customHeight="1"/>
    <row r="201" ht="12.95" customHeight="1"/>
    <row r="202" ht="12.95" customHeight="1"/>
    <row r="203" ht="12.95" customHeight="1"/>
    <row r="204" ht="12.95" customHeight="1"/>
    <row r="205" ht="12.95" customHeight="1"/>
    <row r="206" ht="12.95" customHeight="1"/>
    <row r="207" ht="12.95" customHeight="1"/>
    <row r="208" ht="12.95" customHeight="1"/>
    <row r="209" ht="12.95" customHeight="1"/>
    <row r="210" ht="12.95" customHeight="1"/>
    <row r="211" ht="12.95" customHeight="1"/>
    <row r="212" ht="12.95" customHeight="1"/>
    <row r="213" ht="12.95" customHeight="1"/>
    <row r="214" ht="12.95" customHeight="1"/>
    <row r="215" ht="12.95" customHeight="1"/>
    <row r="216" ht="12.95" customHeight="1"/>
    <row r="217" ht="12.95" customHeight="1"/>
    <row r="218" ht="12.95" customHeight="1"/>
    <row r="219" ht="12.95" customHeight="1"/>
    <row r="220" ht="12.95" customHeight="1"/>
    <row r="221" ht="12.95" customHeight="1"/>
    <row r="222" ht="12.95" customHeight="1"/>
    <row r="223" ht="12.95" customHeight="1"/>
    <row r="224" ht="12.95" customHeight="1"/>
    <row r="225" ht="12.95" customHeight="1"/>
    <row r="226" ht="12.95" customHeight="1"/>
    <row r="227" ht="12.95" customHeight="1"/>
    <row r="228" ht="12.95" customHeight="1"/>
    <row r="229" ht="12.95" customHeight="1"/>
    <row r="230" ht="12.95" customHeight="1"/>
    <row r="231" ht="12.95" customHeight="1"/>
    <row r="232" ht="12.95" customHeight="1"/>
    <row r="233" ht="12.95" customHeight="1"/>
    <row r="234" ht="12.95" customHeight="1"/>
    <row r="235" ht="12.95" customHeight="1"/>
    <row r="236" ht="12.95" customHeight="1"/>
    <row r="237" ht="12.95" customHeight="1"/>
    <row r="238" ht="12.95" customHeight="1"/>
    <row r="239" ht="12.95" customHeight="1"/>
    <row r="240" ht="12.95" customHeight="1"/>
    <row r="241" ht="12.95" customHeight="1"/>
    <row r="242" ht="12.95" customHeight="1"/>
    <row r="243" ht="12.95" customHeight="1"/>
    <row r="244" ht="12.95" customHeight="1"/>
    <row r="245" ht="12.95" customHeight="1"/>
    <row r="246" ht="12.95" customHeight="1"/>
    <row r="247" ht="12.95" customHeight="1"/>
    <row r="248" ht="12.95" customHeight="1"/>
    <row r="249" ht="12.95" customHeight="1"/>
    <row r="250" ht="12.95" customHeight="1"/>
    <row r="251" ht="12.95" customHeight="1"/>
    <row r="252" ht="12.95" customHeight="1"/>
    <row r="253" ht="12.95" customHeight="1"/>
    <row r="254" ht="12.95" customHeight="1"/>
    <row r="255" ht="12.95" customHeight="1"/>
    <row r="256" ht="12.95" customHeight="1"/>
    <row r="257" ht="12.95" customHeight="1"/>
    <row r="258" ht="12.95" customHeight="1"/>
    <row r="259" ht="12.95" customHeight="1"/>
    <row r="260" ht="12.95" customHeight="1"/>
    <row r="261" ht="12.95" customHeight="1"/>
    <row r="262" ht="12.95" customHeight="1"/>
    <row r="263" ht="12.95" customHeight="1"/>
    <row r="264" ht="12.95" customHeight="1"/>
    <row r="265" ht="12.95" customHeight="1"/>
    <row r="266" ht="12.95" customHeight="1"/>
    <row r="267" ht="12.95" customHeight="1"/>
    <row r="268" ht="12.95" customHeight="1"/>
    <row r="269" ht="12.95" customHeight="1"/>
    <row r="270" ht="12.95" customHeight="1"/>
    <row r="271" ht="12.95" customHeight="1"/>
    <row r="272" ht="12.95" customHeight="1"/>
    <row r="273" ht="12.95" customHeight="1"/>
    <row r="274" ht="12.95" customHeight="1"/>
    <row r="275" ht="12.95" customHeight="1"/>
    <row r="276" ht="12.95" customHeight="1"/>
    <row r="277" ht="12.95" customHeight="1"/>
    <row r="278" ht="12.95" customHeight="1"/>
    <row r="279" ht="12.95" customHeight="1"/>
    <row r="280" ht="12.95" customHeight="1"/>
    <row r="281" ht="12.95" customHeight="1"/>
    <row r="282" ht="12.95" customHeight="1"/>
    <row r="283" ht="12.95" customHeight="1"/>
    <row r="284" ht="12.95" customHeight="1"/>
    <row r="285" ht="12.95" customHeight="1"/>
    <row r="286" ht="12.95" customHeight="1"/>
    <row r="287" ht="12.95" customHeight="1"/>
    <row r="288" ht="12.95" customHeight="1"/>
    <row r="289" ht="12.95" customHeight="1"/>
    <row r="290" ht="12.95" customHeight="1"/>
    <row r="291" ht="12.95" customHeight="1"/>
    <row r="292" ht="12.95" customHeight="1"/>
    <row r="293" ht="12.95" customHeight="1"/>
    <row r="294" ht="12.95" customHeight="1"/>
    <row r="295" ht="12.95" customHeight="1"/>
    <row r="296" ht="12.95" customHeight="1"/>
    <row r="297" ht="12.95" customHeight="1"/>
    <row r="298" ht="12.95" customHeight="1"/>
    <row r="299" ht="12.95" customHeight="1"/>
    <row r="300" ht="12.95" customHeight="1"/>
    <row r="301" ht="12.95" customHeight="1"/>
    <row r="302" ht="12.95" customHeight="1"/>
    <row r="303" ht="12.95" customHeight="1"/>
    <row r="304" ht="12.95" customHeight="1"/>
    <row r="305" ht="12.95" customHeight="1"/>
    <row r="306" ht="12.95" customHeight="1"/>
    <row r="307" ht="12.95" customHeight="1"/>
    <row r="308" ht="12.95" customHeight="1"/>
    <row r="309" ht="12.95" customHeight="1"/>
    <row r="310" ht="12.95" customHeight="1"/>
    <row r="311" ht="12.95" customHeight="1"/>
    <row r="312" ht="12.95" customHeight="1"/>
    <row r="313" ht="12.95" customHeight="1"/>
    <row r="314" ht="12.95" customHeight="1"/>
    <row r="315" ht="12.95" customHeight="1"/>
    <row r="316" ht="12.95" customHeight="1"/>
    <row r="317" ht="12.95" customHeight="1"/>
    <row r="318" ht="12.95" customHeight="1"/>
    <row r="319" ht="12.95" customHeight="1"/>
    <row r="320" ht="12.95" customHeight="1"/>
    <row r="321" ht="12.95" customHeight="1"/>
    <row r="322" ht="12.95" customHeight="1"/>
    <row r="323" ht="12.95" customHeight="1"/>
    <row r="324" ht="12.95" customHeight="1"/>
    <row r="325" ht="12.95" customHeight="1"/>
    <row r="326" ht="12.95" customHeight="1"/>
    <row r="327" ht="12.95" customHeight="1"/>
    <row r="328" ht="12.95" customHeight="1"/>
    <row r="329" ht="12.95" customHeight="1"/>
    <row r="330" ht="12.95" customHeight="1"/>
    <row r="331" ht="12.95" customHeight="1"/>
    <row r="332" ht="12.95" customHeight="1"/>
    <row r="333" ht="12.95" customHeight="1"/>
    <row r="334" ht="12.95" customHeight="1"/>
    <row r="335" ht="12.95" customHeight="1"/>
    <row r="336" ht="12.95" customHeight="1"/>
    <row r="337" ht="12.95" customHeight="1"/>
    <row r="338" ht="12.95" customHeight="1"/>
    <row r="339" ht="12.95" customHeight="1"/>
    <row r="340" ht="12.95" customHeight="1"/>
    <row r="341" ht="12.95" customHeight="1"/>
    <row r="342" ht="12.95" customHeight="1"/>
    <row r="343" ht="12.95" customHeight="1"/>
    <row r="344" ht="12.95" customHeight="1"/>
    <row r="345" ht="12.95" customHeight="1"/>
    <row r="346" ht="12.95" customHeight="1"/>
    <row r="347" ht="12.95" customHeight="1"/>
    <row r="348" ht="12.95" customHeight="1"/>
    <row r="349" ht="12.95" customHeight="1"/>
    <row r="350" ht="12.95" customHeight="1"/>
    <row r="351" ht="12.95" customHeight="1"/>
    <row r="352" ht="12.95" customHeight="1"/>
    <row r="353" ht="12.95" customHeight="1"/>
    <row r="354" ht="12.95" customHeight="1"/>
    <row r="355" ht="12.95" customHeight="1"/>
    <row r="356" ht="12.95" customHeight="1"/>
    <row r="357" ht="12.95" customHeight="1"/>
    <row r="358" ht="12.95" customHeight="1"/>
    <row r="359" ht="12.95" customHeight="1"/>
    <row r="360" ht="12.95" customHeight="1"/>
    <row r="361" ht="12.95" customHeight="1"/>
    <row r="362" ht="12.95" customHeight="1"/>
    <row r="363" ht="12.95" customHeight="1"/>
    <row r="364" ht="12.95" customHeight="1"/>
    <row r="365" ht="12.95" customHeight="1"/>
    <row r="366" ht="12.95" customHeight="1"/>
    <row r="367" ht="12.95" customHeight="1"/>
    <row r="368" ht="12.95" customHeight="1"/>
    <row r="369" ht="12.95" customHeight="1"/>
    <row r="370" ht="12.95" customHeight="1"/>
    <row r="371" ht="12.95" customHeight="1"/>
    <row r="372" ht="12.95" customHeight="1"/>
    <row r="373" ht="12.95" customHeight="1"/>
    <row r="374" ht="12.95" customHeight="1"/>
    <row r="375" ht="12.95" customHeight="1"/>
    <row r="376" ht="12.95" customHeight="1"/>
    <row r="377" ht="12.95" customHeight="1"/>
    <row r="378" ht="12.95" customHeight="1"/>
    <row r="379" ht="12.95" customHeight="1"/>
    <row r="380" ht="12.95" customHeight="1"/>
    <row r="381" ht="12.95" customHeight="1"/>
    <row r="382" ht="12.95" customHeight="1"/>
    <row r="383" ht="12.95" customHeight="1"/>
    <row r="384" ht="12.95" customHeight="1"/>
    <row r="385" ht="12.95" customHeight="1"/>
    <row r="386" ht="12.95" customHeight="1"/>
    <row r="387" ht="12.95" customHeight="1"/>
    <row r="388" ht="12.95" customHeight="1"/>
    <row r="389" ht="12.95" customHeight="1"/>
    <row r="390" ht="12.95" customHeight="1"/>
    <row r="391" ht="12.95" customHeight="1"/>
    <row r="392" ht="12.95" customHeight="1"/>
    <row r="393" ht="12.95" customHeight="1"/>
    <row r="394" ht="12.95" customHeight="1"/>
    <row r="395" ht="12.95" customHeight="1"/>
    <row r="396" ht="12.95" customHeight="1"/>
    <row r="397" ht="12.95" customHeight="1"/>
    <row r="398" ht="12.95" customHeight="1"/>
    <row r="399" ht="12.95" customHeight="1"/>
    <row r="400" ht="12.95" customHeight="1"/>
    <row r="401" ht="12.95" customHeight="1"/>
    <row r="402" ht="12.95" customHeight="1"/>
    <row r="403" ht="12.95" customHeight="1"/>
    <row r="404" ht="12.95" customHeight="1"/>
    <row r="405" ht="12.95" customHeight="1"/>
    <row r="406" ht="12.95" customHeight="1"/>
    <row r="407" ht="12.95" customHeight="1"/>
    <row r="408" ht="12.95" customHeight="1"/>
    <row r="409" ht="12.95" customHeight="1"/>
    <row r="410" ht="12.95" customHeight="1"/>
    <row r="411" ht="12.95" customHeight="1"/>
    <row r="412" ht="12.95" customHeight="1"/>
    <row r="413" ht="12.95" customHeight="1"/>
    <row r="414" ht="12.95" customHeight="1"/>
    <row r="415" ht="12.95" customHeight="1"/>
    <row r="416" ht="12.95" customHeight="1"/>
    <row r="417" ht="12.95" customHeight="1"/>
    <row r="418" ht="12.95" customHeight="1"/>
    <row r="419" ht="12.95" customHeight="1"/>
    <row r="420" ht="12.95" customHeight="1"/>
    <row r="421" ht="12.95" customHeight="1"/>
    <row r="422" ht="12.95" customHeight="1"/>
    <row r="423" ht="12.95" customHeight="1"/>
    <row r="424" ht="12.95" customHeight="1"/>
    <row r="425" ht="12.95" customHeight="1"/>
    <row r="426" ht="12.95" customHeight="1"/>
    <row r="427" ht="12.95" customHeight="1"/>
    <row r="428" ht="12.95" customHeight="1"/>
    <row r="429" ht="12.95" customHeight="1"/>
    <row r="430" ht="12.95" customHeight="1"/>
    <row r="431" ht="12.95" customHeight="1"/>
    <row r="432" ht="12.95" customHeight="1"/>
    <row r="433" ht="12.95" customHeight="1"/>
    <row r="434" ht="12.95" customHeight="1"/>
    <row r="435" ht="12.95" customHeight="1"/>
    <row r="436" ht="12.95" customHeight="1"/>
    <row r="437" ht="12.95" customHeight="1"/>
    <row r="438" ht="12.95" customHeight="1"/>
    <row r="439" ht="12.95" customHeight="1"/>
    <row r="440" ht="12.95" customHeight="1"/>
    <row r="441" ht="12.95" customHeight="1"/>
    <row r="442" ht="12.95" customHeight="1"/>
    <row r="443" ht="12.95" customHeight="1"/>
    <row r="444" ht="12.95" customHeight="1"/>
    <row r="445" ht="12.95" customHeight="1"/>
    <row r="446" ht="12.95" customHeight="1"/>
    <row r="447" ht="12.95" customHeight="1"/>
    <row r="448" ht="12.95" customHeight="1"/>
    <row r="449" ht="12.95" customHeight="1"/>
    <row r="450" ht="12.95" customHeight="1"/>
    <row r="451" ht="12.95" customHeight="1"/>
    <row r="452" ht="12.95" customHeight="1"/>
    <row r="453" ht="12.95" customHeight="1"/>
    <row r="454" ht="12.95" customHeight="1"/>
    <row r="455" ht="12.95" customHeight="1"/>
    <row r="456" ht="12.95" customHeight="1"/>
    <row r="457" ht="12.95" customHeight="1"/>
    <row r="458" ht="12.95" customHeight="1"/>
    <row r="459" ht="12.95" customHeight="1"/>
    <row r="460" ht="12.95" customHeight="1"/>
    <row r="461" ht="12.95" customHeight="1"/>
    <row r="462" ht="12.95" customHeight="1"/>
    <row r="463" ht="12.95" customHeight="1"/>
    <row r="464" ht="12.95" customHeight="1"/>
    <row r="465" ht="12.95" customHeight="1"/>
    <row r="466" ht="12.95" customHeight="1"/>
    <row r="467" ht="12.95" customHeight="1"/>
    <row r="468" ht="12.95" customHeight="1"/>
    <row r="469" ht="12.95" customHeight="1"/>
    <row r="470" ht="12.95" customHeight="1"/>
    <row r="471" ht="12.95" customHeight="1"/>
    <row r="472" ht="12.95" customHeight="1"/>
    <row r="473" ht="12.95" customHeight="1"/>
    <row r="474" ht="12.95" customHeight="1"/>
    <row r="475" ht="12.95" customHeight="1"/>
    <row r="476" ht="12.95" customHeight="1"/>
    <row r="477" ht="12.95" customHeight="1"/>
    <row r="478" ht="12.95" customHeight="1"/>
    <row r="479" ht="12.95" customHeight="1"/>
    <row r="480" ht="12.95" customHeight="1"/>
    <row r="481" ht="12.95" customHeight="1"/>
    <row r="482" ht="12.95" customHeight="1"/>
    <row r="483" ht="12.95" customHeight="1"/>
    <row r="484" ht="12.95" customHeight="1"/>
    <row r="485" ht="12.95" customHeight="1"/>
    <row r="486" ht="12.95" customHeight="1"/>
    <row r="487" ht="12.95" customHeight="1"/>
    <row r="488" ht="12.95" customHeight="1"/>
    <row r="489" ht="12.95" customHeight="1"/>
    <row r="490" ht="12.95" customHeight="1"/>
    <row r="491" ht="12.95" customHeight="1"/>
    <row r="492" ht="12.95" customHeight="1"/>
    <row r="493" ht="12.95" customHeight="1"/>
    <row r="494" ht="12.95" customHeight="1"/>
    <row r="495" ht="12.95" customHeight="1"/>
    <row r="496" ht="12.95" customHeight="1"/>
    <row r="497" ht="12.95" customHeight="1"/>
    <row r="498" ht="12.95" customHeight="1"/>
    <row r="499" ht="12.95" customHeight="1"/>
    <row r="500" ht="12.95" customHeight="1"/>
    <row r="501" ht="12.95" customHeight="1"/>
    <row r="502" ht="12.95" customHeight="1"/>
    <row r="503" ht="12.95" customHeight="1"/>
    <row r="504" ht="12.95" customHeight="1"/>
    <row r="505" ht="12.95" customHeight="1"/>
    <row r="506" ht="12.95" customHeight="1"/>
    <row r="507" ht="12.95" customHeight="1"/>
    <row r="508" ht="12.95" customHeight="1"/>
    <row r="509" ht="12.95" customHeight="1"/>
    <row r="510" ht="12.95" customHeight="1"/>
    <row r="511" ht="12.95" customHeight="1"/>
    <row r="512" ht="12.95" customHeight="1"/>
    <row r="513" ht="12.95" customHeight="1"/>
    <row r="514" ht="12.95" customHeight="1"/>
    <row r="515" ht="12.95" customHeight="1"/>
    <row r="516" ht="12.95" customHeight="1"/>
    <row r="517" ht="12.95" customHeight="1"/>
    <row r="518" ht="12.95" customHeight="1"/>
    <row r="519" ht="12.95" customHeight="1"/>
    <row r="520" ht="12.95" customHeight="1"/>
    <row r="521" ht="12.95" customHeight="1"/>
    <row r="522" ht="12.95" customHeight="1"/>
    <row r="523" ht="12.95" customHeight="1"/>
    <row r="524" ht="12.95" customHeight="1"/>
    <row r="525" ht="12.95" customHeight="1"/>
    <row r="526" ht="12.95" customHeight="1"/>
    <row r="527" ht="12.95" customHeight="1"/>
    <row r="528" ht="12.95" customHeight="1"/>
    <row r="529" ht="12.95" customHeight="1"/>
    <row r="530" ht="12.95" customHeight="1"/>
    <row r="531" ht="12.95" customHeight="1"/>
    <row r="532" ht="12.95" customHeight="1"/>
    <row r="533" ht="12.95" customHeight="1"/>
    <row r="534" ht="12.95" customHeight="1"/>
    <row r="535" ht="12.95" customHeight="1"/>
    <row r="536" ht="12.95" customHeight="1"/>
    <row r="537" ht="12.95" customHeight="1"/>
    <row r="538" ht="12.95" customHeight="1"/>
    <row r="539" ht="12.95" customHeight="1"/>
    <row r="540" ht="12.95" customHeight="1"/>
    <row r="541" ht="12.95" customHeight="1"/>
    <row r="542" ht="12.95" customHeight="1"/>
    <row r="543" ht="12.95" customHeight="1"/>
    <row r="544" ht="12.95" customHeight="1"/>
    <row r="545" ht="12.95" customHeight="1"/>
    <row r="546" ht="12.95" customHeight="1"/>
    <row r="547" ht="12.95" customHeight="1"/>
    <row r="548" ht="12.95" customHeight="1"/>
    <row r="549" ht="12.95" customHeight="1"/>
    <row r="550" ht="12.95" customHeight="1"/>
    <row r="551" ht="12.95" customHeight="1"/>
    <row r="552" ht="12.95" customHeight="1"/>
    <row r="553" ht="12.95" customHeight="1"/>
    <row r="554" ht="12.95" customHeight="1"/>
    <row r="555" ht="12.95" customHeight="1"/>
    <row r="556" ht="12.95" customHeight="1"/>
    <row r="557" ht="12.95" customHeight="1"/>
    <row r="558" ht="12.95" customHeight="1"/>
    <row r="559" ht="12.95" customHeight="1"/>
    <row r="560" ht="12.95" customHeight="1"/>
    <row r="561" ht="12.95" customHeight="1"/>
    <row r="562" ht="12.95" customHeight="1"/>
    <row r="563" ht="12.95" customHeight="1"/>
    <row r="564" ht="12.95" customHeight="1"/>
    <row r="565" ht="12.95" customHeight="1"/>
    <row r="566" ht="12.95" customHeight="1"/>
    <row r="567" ht="12.95" customHeight="1"/>
    <row r="568" ht="12.95" customHeight="1"/>
    <row r="569" ht="12.95" customHeight="1"/>
    <row r="570" ht="12.95" customHeight="1"/>
    <row r="571" ht="12.95" customHeight="1"/>
    <row r="572" ht="12.95" customHeight="1"/>
    <row r="573" ht="12.95" customHeight="1"/>
    <row r="574" ht="12.95" customHeight="1"/>
    <row r="575" ht="12.95" customHeight="1"/>
    <row r="576" ht="12.95" customHeight="1"/>
    <row r="577" ht="12.95" customHeight="1"/>
    <row r="578" ht="12.95" customHeight="1"/>
    <row r="579" ht="12.95" customHeight="1"/>
    <row r="580" ht="12.95" customHeight="1"/>
    <row r="581" ht="12.95" customHeight="1"/>
    <row r="582" ht="12.95" customHeight="1"/>
    <row r="583" ht="12.95" customHeight="1"/>
    <row r="584" ht="12.95" customHeight="1"/>
    <row r="585" ht="12.95" customHeight="1"/>
    <row r="586" ht="12.95" customHeight="1"/>
    <row r="587" ht="12.95" customHeight="1"/>
    <row r="588" ht="12.95" customHeight="1"/>
    <row r="589" ht="12.95" customHeight="1"/>
    <row r="590" ht="12.95" customHeight="1"/>
    <row r="591" ht="12.95" customHeight="1"/>
    <row r="592" ht="12.95" customHeight="1"/>
    <row r="593" ht="12.95" customHeight="1"/>
    <row r="594" ht="12.95" customHeight="1"/>
    <row r="595" ht="12.95" customHeight="1"/>
    <row r="596" ht="12.95" customHeight="1"/>
    <row r="597" ht="12.95" customHeight="1"/>
    <row r="598" ht="12.95" customHeight="1"/>
    <row r="599" ht="12.95" customHeight="1"/>
    <row r="600" ht="12.95" customHeight="1"/>
    <row r="601" ht="12.95" customHeight="1"/>
    <row r="602" ht="12.95" customHeight="1"/>
    <row r="603" ht="12.95" customHeight="1"/>
    <row r="604" ht="12.95" customHeight="1"/>
    <row r="605" ht="12.95" customHeight="1"/>
    <row r="606" ht="12.95" customHeight="1"/>
    <row r="607" ht="12.95" customHeight="1"/>
    <row r="608" ht="12.95" customHeight="1"/>
    <row r="609" ht="12.95" customHeight="1"/>
    <row r="610" ht="12.95" customHeight="1"/>
    <row r="611" ht="12.95" customHeight="1"/>
    <row r="612" ht="12.95" customHeight="1"/>
    <row r="613" ht="12.95" customHeight="1"/>
    <row r="614" ht="12.95" customHeight="1"/>
    <row r="615" ht="12.95" customHeight="1"/>
    <row r="616" ht="12.95" customHeight="1"/>
    <row r="617" ht="12.95" customHeight="1"/>
    <row r="618" ht="12.95" customHeight="1"/>
    <row r="619" ht="12.95" customHeight="1"/>
    <row r="620" ht="12.95" customHeight="1"/>
    <row r="621" ht="12.95" customHeight="1"/>
    <row r="622" ht="12.95" customHeight="1"/>
    <row r="623" ht="12.95" customHeight="1"/>
    <row r="624" ht="12.95" customHeight="1"/>
    <row r="625" ht="12.95" customHeight="1"/>
    <row r="626" ht="12.95" customHeight="1"/>
    <row r="627" ht="12.95" customHeight="1"/>
    <row r="628" ht="12.95" customHeight="1"/>
    <row r="629" ht="12.95" customHeight="1"/>
    <row r="630" ht="12.95" customHeight="1"/>
    <row r="631" ht="12.95" customHeight="1"/>
    <row r="632" ht="12.95" customHeight="1"/>
    <row r="633" ht="12.95" customHeight="1"/>
    <row r="634" ht="12.95" customHeight="1"/>
    <row r="635" ht="12.95" customHeight="1"/>
    <row r="636" ht="12.95" customHeight="1"/>
    <row r="637" ht="12.95" customHeight="1"/>
    <row r="638" ht="12.95" customHeight="1"/>
    <row r="639" ht="12.95" customHeight="1"/>
    <row r="640" ht="12.95" customHeight="1"/>
    <row r="641" ht="12.95" customHeight="1"/>
    <row r="642" ht="12.95" customHeight="1"/>
    <row r="643" ht="12.95" customHeight="1"/>
    <row r="644" ht="12.95" customHeight="1"/>
    <row r="645" ht="12.95" customHeight="1"/>
    <row r="646" ht="12.95" customHeight="1"/>
    <row r="647" ht="12.95" customHeight="1"/>
    <row r="648" ht="12.95" customHeight="1"/>
    <row r="649" ht="12.95" customHeight="1"/>
    <row r="650" ht="12.95" customHeight="1"/>
    <row r="651" ht="12.95" customHeight="1"/>
    <row r="652" ht="12.95" customHeight="1"/>
    <row r="653" ht="12.95" customHeight="1"/>
    <row r="654" ht="12.95" customHeight="1"/>
    <row r="655" ht="12.95" customHeight="1"/>
    <row r="656" ht="12.95" customHeight="1"/>
    <row r="657" ht="12.95" customHeight="1"/>
    <row r="658" ht="12.95" customHeight="1"/>
    <row r="659" ht="12.95" customHeight="1"/>
    <row r="660" ht="12.95" customHeight="1"/>
    <row r="661" ht="12.95" customHeight="1"/>
    <row r="662" ht="12.95" customHeight="1"/>
    <row r="663" ht="12.95" customHeight="1"/>
    <row r="664" ht="12.95" customHeight="1"/>
    <row r="665" ht="12.95" customHeight="1"/>
    <row r="666" ht="12.95" customHeight="1"/>
    <row r="667" ht="12.95" customHeight="1"/>
    <row r="668" ht="12.95" customHeight="1"/>
    <row r="669" ht="12.95" customHeight="1"/>
    <row r="670" ht="12.95" customHeight="1"/>
    <row r="671" ht="12.95" customHeight="1"/>
    <row r="672" ht="12.95" customHeight="1"/>
    <row r="673" ht="12.95" customHeight="1"/>
    <row r="674" ht="12.95" customHeight="1"/>
    <row r="675" ht="12.95" customHeight="1"/>
    <row r="676" ht="12.95" customHeight="1"/>
    <row r="677" ht="12.95" customHeight="1"/>
    <row r="678" ht="12.95" customHeight="1"/>
    <row r="679" ht="12.95" customHeight="1"/>
    <row r="680" ht="12.95" customHeight="1"/>
    <row r="681" ht="12.95" customHeight="1"/>
    <row r="682" ht="12.95" customHeight="1"/>
    <row r="683" ht="12.95" customHeight="1"/>
    <row r="684" ht="12.95" customHeight="1"/>
    <row r="685" ht="12.95" customHeight="1"/>
    <row r="686" ht="12.95" customHeight="1"/>
    <row r="687" ht="12.95" customHeight="1"/>
    <row r="688" ht="12.95" customHeight="1"/>
    <row r="689" ht="12.95" customHeight="1"/>
    <row r="690" ht="12.95" customHeight="1"/>
    <row r="691" ht="12.95" customHeight="1"/>
    <row r="692" ht="12.95" customHeight="1"/>
    <row r="693" ht="12.95" customHeight="1"/>
    <row r="694" ht="12.95" customHeight="1"/>
    <row r="695" ht="12.95" customHeight="1"/>
    <row r="696" ht="12.95" customHeight="1"/>
    <row r="697" ht="12.95" customHeight="1"/>
    <row r="698" ht="12.95" customHeight="1"/>
    <row r="699" ht="12.95" customHeight="1"/>
    <row r="700" ht="12.95" customHeight="1"/>
    <row r="701" ht="12.95" customHeight="1"/>
    <row r="702" ht="12.95" customHeight="1"/>
    <row r="703" ht="12.95" customHeight="1"/>
    <row r="704" ht="12.95" customHeight="1"/>
    <row r="705" ht="12.95" customHeight="1"/>
    <row r="706" ht="12.95" customHeight="1"/>
    <row r="707" ht="12.95" customHeight="1"/>
    <row r="708" ht="12.95" customHeight="1"/>
    <row r="709" ht="12.95" customHeight="1"/>
    <row r="710" ht="12.95" customHeight="1"/>
    <row r="711" ht="12.95" customHeight="1"/>
    <row r="712" ht="12.95" customHeight="1"/>
    <row r="713" ht="12.95" customHeight="1"/>
    <row r="714" ht="12.95" customHeight="1"/>
    <row r="715" ht="12.95" customHeight="1"/>
    <row r="716" ht="12.95" customHeight="1"/>
    <row r="717" ht="12.95" customHeight="1"/>
    <row r="718" ht="12.95" customHeight="1"/>
    <row r="719" ht="12.95" customHeight="1"/>
    <row r="720" ht="12.95" customHeight="1"/>
    <row r="721" ht="12.95" customHeight="1"/>
    <row r="722" ht="12.95" customHeight="1"/>
    <row r="723" ht="12.95" customHeight="1"/>
    <row r="724" ht="12.95" customHeight="1"/>
    <row r="725" ht="12.95" customHeight="1"/>
    <row r="726" ht="12.95" customHeight="1"/>
    <row r="727" ht="12.95" customHeight="1"/>
    <row r="728" ht="12.95" customHeight="1"/>
    <row r="729" ht="12.95" customHeight="1"/>
    <row r="730" ht="12.95" customHeight="1"/>
    <row r="731" ht="12.95" customHeight="1"/>
    <row r="732" ht="12.95" customHeight="1"/>
    <row r="733" ht="12.95" customHeight="1"/>
    <row r="734" ht="12.95" customHeight="1"/>
    <row r="735" ht="12.95" customHeight="1"/>
    <row r="736" ht="12.95" customHeight="1"/>
    <row r="737" ht="12.95" customHeight="1"/>
    <row r="738" ht="12.95" customHeight="1"/>
    <row r="739" ht="12.95" customHeight="1"/>
    <row r="740" ht="12.95" customHeight="1"/>
    <row r="741" ht="12.95" customHeight="1"/>
    <row r="742" ht="12.95" customHeight="1"/>
  </sheetData>
  <sheetProtection selectLockedCells="1" selectUnlockedCells="1"/>
  <mergeCells count="26">
    <mergeCell ref="B15:D15"/>
    <mergeCell ref="B9:D9"/>
    <mergeCell ref="B10:D10"/>
    <mergeCell ref="B11:D11"/>
    <mergeCell ref="B12:D12"/>
    <mergeCell ref="B13:D13"/>
    <mergeCell ref="B14:D14"/>
    <mergeCell ref="O4:O8"/>
    <mergeCell ref="E5:E8"/>
    <mergeCell ref="F5:F8"/>
    <mergeCell ref="I5:I8"/>
    <mergeCell ref="J5:N5"/>
    <mergeCell ref="J6:J8"/>
    <mergeCell ref="K6:K8"/>
    <mergeCell ref="L6:L8"/>
    <mergeCell ref="M6:N6"/>
    <mergeCell ref="M7:M8"/>
    <mergeCell ref="A2:N2"/>
    <mergeCell ref="J3:N3"/>
    <mergeCell ref="A4:A8"/>
    <mergeCell ref="B4:D8"/>
    <mergeCell ref="E4:F4"/>
    <mergeCell ref="G4:G8"/>
    <mergeCell ref="H4:H8"/>
    <mergeCell ref="I4:N4"/>
    <mergeCell ref="N7:N8"/>
  </mergeCells>
  <pageMargins left="0.59027777777777779" right="0.19652777777777777" top="0.6694444444444444" bottom="0.62986111111111109" header="0.51180555555555551" footer="0.43333333333333335"/>
  <pageSetup paperSize="9" scale="60" firstPageNumber="0" orientation="landscape" horizontalDpi="300" verticalDpi="300"/>
  <headerFooter alignWithMargins="0">
    <oddFooter>&amp;L9A0F59FA&amp;CФорма № Зведений- 2-А, Підрозділ: ТУ ДСА України в Закарпатській областi, Початок періоду: 01.01.2017, Кінець періоду: 31.12.2017</oddFooter>
  </headerFooter>
</worksheet>
</file>

<file path=xl/worksheets/sheet4.xml><?xml version="1.0" encoding="utf-8"?>
<worksheet xmlns="http://schemas.openxmlformats.org/spreadsheetml/2006/main" xmlns:r="http://schemas.openxmlformats.org/officeDocument/2006/relationships">
  <dimension ref="A2:Z44"/>
  <sheetViews>
    <sheetView tabSelected="1" topLeftCell="A10" workbookViewId="0">
      <selection activeCell="A20" sqref="A20:IV20"/>
    </sheetView>
  </sheetViews>
  <sheetFormatPr defaultColWidth="9" defaultRowHeight="12.75"/>
  <cols>
    <col min="1" max="1" width="6.28515625" customWidth="1"/>
    <col min="2" max="2" width="16" customWidth="1"/>
    <col min="3" max="4" width="5" customWidth="1"/>
    <col min="5" max="5" width="18.28515625" customWidth="1"/>
    <col min="6" max="6" width="4.42578125" customWidth="1"/>
    <col min="7" max="7" width="5.7109375" customWidth="1"/>
    <col min="8" max="8" width="18.28515625" customWidth="1"/>
    <col min="9" max="9" width="3.42578125" customWidth="1"/>
    <col min="10" max="10" width="11.28515625" customWidth="1"/>
    <col min="11" max="11" width="16.5703125" customWidth="1"/>
    <col min="12" max="12" width="7.28515625" customWidth="1"/>
    <col min="13" max="13" width="4.28515625" customWidth="1"/>
    <col min="14" max="14" width="3.85546875" customWidth="1"/>
    <col min="15" max="15" width="3" customWidth="1"/>
    <col min="16" max="16" width="0.140625" customWidth="1"/>
    <col min="17" max="18" width="8.85546875" hidden="1" customWidth="1"/>
    <col min="19" max="26" width="9" hidden="1" customWidth="1"/>
    <col min="27" max="255" width="8.85546875" customWidth="1"/>
  </cols>
  <sheetData>
    <row r="2" spans="1:26" ht="18.95" customHeight="1">
      <c r="A2" s="150" t="s">
        <v>186</v>
      </c>
      <c r="B2" s="150"/>
      <c r="C2" s="150"/>
      <c r="D2" s="150"/>
      <c r="E2" s="150"/>
      <c r="F2" s="150"/>
      <c r="G2" s="150"/>
      <c r="H2" s="150"/>
      <c r="I2" s="150"/>
      <c r="J2" s="150"/>
      <c r="K2" s="150"/>
    </row>
    <row r="3" spans="1:26" ht="15.95" customHeight="1">
      <c r="A3" s="4"/>
      <c r="B3" s="151"/>
      <c r="C3" s="151"/>
      <c r="D3" s="151"/>
      <c r="E3" s="151"/>
      <c r="F3" s="151"/>
      <c r="G3" s="151"/>
      <c r="H3" s="151"/>
      <c r="I3" s="151"/>
      <c r="J3" s="151"/>
      <c r="K3" s="151"/>
      <c r="L3" s="74"/>
      <c r="M3" s="74"/>
      <c r="N3" s="74"/>
      <c r="O3" s="74"/>
      <c r="P3" s="74"/>
    </row>
    <row r="4" spans="1:26" ht="12.75" customHeight="1">
      <c r="A4" s="39" t="s">
        <v>48</v>
      </c>
      <c r="B4" s="129" t="s">
        <v>3</v>
      </c>
      <c r="C4" s="129"/>
      <c r="D4" s="129"/>
      <c r="E4" s="129"/>
      <c r="F4" s="129"/>
      <c r="G4" s="129"/>
      <c r="H4" s="129"/>
      <c r="I4" s="129"/>
      <c r="J4" s="129"/>
      <c r="K4" s="75" t="s">
        <v>187</v>
      </c>
      <c r="L4" s="70"/>
      <c r="M4" s="71"/>
      <c r="N4" s="35"/>
      <c r="O4" s="35"/>
      <c r="P4" s="35"/>
    </row>
    <row r="5" spans="1:26" ht="37.700000000000003" customHeight="1">
      <c r="A5" s="39">
        <v>1</v>
      </c>
      <c r="B5" s="134" t="s">
        <v>188</v>
      </c>
      <c r="C5" s="134"/>
      <c r="D5" s="134"/>
      <c r="E5" s="134"/>
      <c r="F5" s="134"/>
      <c r="G5" s="134"/>
      <c r="H5" s="134"/>
      <c r="I5" s="134"/>
      <c r="J5" s="134"/>
      <c r="K5" s="34">
        <v>111</v>
      </c>
      <c r="L5" s="11"/>
      <c r="M5" s="71"/>
      <c r="N5" s="35"/>
      <c r="O5" s="35"/>
      <c r="P5" s="35"/>
      <c r="S5" s="152" t="s">
        <v>189</v>
      </c>
      <c r="T5" s="152"/>
      <c r="U5" s="152"/>
      <c r="V5" s="152"/>
      <c r="W5" s="152"/>
      <c r="X5" s="152"/>
      <c r="Y5" s="152"/>
      <c r="Z5" s="152"/>
    </row>
    <row r="6" spans="1:26" ht="12.75" customHeight="1">
      <c r="A6" s="39">
        <f t="shared" ref="A6:A13" si="0">A5+1</f>
        <v>2</v>
      </c>
      <c r="B6" s="153" t="s">
        <v>190</v>
      </c>
      <c r="C6" s="154" t="s">
        <v>191</v>
      </c>
      <c r="D6" s="154"/>
      <c r="E6" s="154"/>
      <c r="F6" s="154"/>
      <c r="G6" s="154"/>
      <c r="H6" s="154"/>
      <c r="I6" s="154"/>
      <c r="J6" s="154"/>
      <c r="K6" s="34">
        <v>25</v>
      </c>
      <c r="L6" s="70"/>
      <c r="M6" s="71"/>
      <c r="N6" s="35"/>
      <c r="O6" s="35"/>
      <c r="P6" s="35"/>
      <c r="S6" s="77"/>
      <c r="T6" s="35" t="s">
        <v>192</v>
      </c>
    </row>
    <row r="7" spans="1:26" ht="12.75" customHeight="1">
      <c r="A7" s="39">
        <f t="shared" si="0"/>
        <v>3</v>
      </c>
      <c r="B7" s="153"/>
      <c r="C7" s="155" t="s">
        <v>193</v>
      </c>
      <c r="D7" s="155"/>
      <c r="E7" s="156" t="s">
        <v>194</v>
      </c>
      <c r="F7" s="156"/>
      <c r="G7" s="156"/>
      <c r="H7" s="156"/>
      <c r="I7" s="156"/>
      <c r="J7" s="156"/>
      <c r="K7" s="34">
        <v>4</v>
      </c>
      <c r="L7" s="70"/>
      <c r="M7" s="71"/>
      <c r="N7" s="35"/>
      <c r="O7" s="35"/>
      <c r="P7" s="35"/>
    </row>
    <row r="8" spans="1:26" ht="12.75" customHeight="1">
      <c r="A8" s="39">
        <f t="shared" si="0"/>
        <v>4</v>
      </c>
      <c r="B8" s="153"/>
      <c r="C8" s="155"/>
      <c r="D8" s="155"/>
      <c r="E8" s="156" t="s">
        <v>195</v>
      </c>
      <c r="F8" s="156"/>
      <c r="G8" s="156"/>
      <c r="H8" s="156"/>
      <c r="I8" s="156"/>
      <c r="J8" s="156"/>
      <c r="K8" s="34">
        <v>21</v>
      </c>
      <c r="L8" s="70"/>
      <c r="M8" s="71"/>
      <c r="N8" s="35"/>
      <c r="O8" s="35"/>
      <c r="P8" s="35"/>
    </row>
    <row r="9" spans="1:26" ht="12.75" customHeight="1">
      <c r="A9" s="39">
        <f t="shared" si="0"/>
        <v>5</v>
      </c>
      <c r="B9" s="153"/>
      <c r="C9" s="156" t="s">
        <v>196</v>
      </c>
      <c r="D9" s="156"/>
      <c r="E9" s="156"/>
      <c r="F9" s="156"/>
      <c r="G9" s="156"/>
      <c r="H9" s="156"/>
      <c r="I9" s="156"/>
      <c r="J9" s="156"/>
      <c r="K9" s="34"/>
      <c r="L9" s="70"/>
      <c r="M9" s="71"/>
      <c r="N9" s="35"/>
      <c r="O9" s="35"/>
      <c r="P9" s="35"/>
    </row>
    <row r="10" spans="1:26" ht="12.75" customHeight="1">
      <c r="A10" s="39">
        <f t="shared" si="0"/>
        <v>6</v>
      </c>
      <c r="B10" s="153"/>
      <c r="C10" s="156" t="s">
        <v>197</v>
      </c>
      <c r="D10" s="156"/>
      <c r="E10" s="156"/>
      <c r="F10" s="156"/>
      <c r="G10" s="156"/>
      <c r="H10" s="156"/>
      <c r="I10" s="156"/>
      <c r="J10" s="156"/>
      <c r="K10" s="34">
        <v>2</v>
      </c>
      <c r="L10" s="70"/>
      <c r="M10" s="71"/>
      <c r="N10" s="35"/>
      <c r="O10" s="35"/>
      <c r="P10" s="35"/>
    </row>
    <row r="11" spans="1:26" ht="12.75" customHeight="1">
      <c r="A11" s="39">
        <f t="shared" si="0"/>
        <v>7</v>
      </c>
      <c r="B11" s="153" t="s">
        <v>198</v>
      </c>
      <c r="C11" s="133" t="s">
        <v>199</v>
      </c>
      <c r="D11" s="133"/>
      <c r="E11" s="133"/>
      <c r="F11" s="133"/>
      <c r="G11" s="133"/>
      <c r="H11" s="133"/>
      <c r="I11" s="133"/>
      <c r="J11" s="133"/>
      <c r="K11" s="34">
        <v>2</v>
      </c>
      <c r="L11" s="70"/>
      <c r="M11" s="71"/>
      <c r="N11" s="35"/>
      <c r="O11" s="35"/>
      <c r="P11" s="35"/>
    </row>
    <row r="12" spans="1:26" ht="12.75" customHeight="1">
      <c r="A12" s="39">
        <f t="shared" si="0"/>
        <v>8</v>
      </c>
      <c r="B12" s="153"/>
      <c r="C12" s="133" t="s">
        <v>200</v>
      </c>
      <c r="D12" s="133"/>
      <c r="E12" s="133"/>
      <c r="F12" s="133"/>
      <c r="G12" s="133"/>
      <c r="H12" s="133"/>
      <c r="I12" s="133"/>
      <c r="J12" s="133"/>
      <c r="K12" s="34"/>
      <c r="L12" s="70"/>
      <c r="M12" s="71"/>
      <c r="N12" s="35"/>
      <c r="O12" s="35"/>
      <c r="P12" s="35"/>
    </row>
    <row r="13" spans="1:26" ht="12.75" customHeight="1">
      <c r="A13" s="39">
        <f t="shared" si="0"/>
        <v>9</v>
      </c>
      <c r="B13" s="153"/>
      <c r="C13" s="133" t="s">
        <v>201</v>
      </c>
      <c r="D13" s="133"/>
      <c r="E13" s="133"/>
      <c r="F13" s="133"/>
      <c r="G13" s="133"/>
      <c r="H13" s="133"/>
      <c r="I13" s="133"/>
      <c r="J13" s="133"/>
      <c r="K13" s="34"/>
      <c r="L13" s="70"/>
      <c r="M13" s="71"/>
      <c r="N13" s="35"/>
      <c r="O13" s="35"/>
      <c r="P13" s="35"/>
      <c r="S13" s="76"/>
    </row>
    <row r="14" spans="1:26" ht="12.75" customHeight="1">
      <c r="A14" s="39">
        <v>10</v>
      </c>
      <c r="B14" s="138" t="s">
        <v>202</v>
      </c>
      <c r="C14" s="133" t="s">
        <v>203</v>
      </c>
      <c r="D14" s="133"/>
      <c r="E14" s="133"/>
      <c r="F14" s="133"/>
      <c r="G14" s="133"/>
      <c r="H14" s="133"/>
      <c r="I14" s="133"/>
      <c r="J14" s="133"/>
      <c r="K14" s="34">
        <v>2</v>
      </c>
      <c r="L14" s="70"/>
      <c r="M14" s="71"/>
      <c r="N14" s="35"/>
      <c r="O14" s="35"/>
      <c r="P14" s="35"/>
    </row>
    <row r="15" spans="1:26" ht="12.75" customHeight="1">
      <c r="A15" s="39">
        <v>11</v>
      </c>
      <c r="B15" s="138"/>
      <c r="C15" s="133" t="s">
        <v>204</v>
      </c>
      <c r="D15" s="133"/>
      <c r="E15" s="133"/>
      <c r="F15" s="133"/>
      <c r="G15" s="133"/>
      <c r="H15" s="133"/>
      <c r="I15" s="133"/>
      <c r="J15" s="133"/>
      <c r="K15" s="34">
        <v>231</v>
      </c>
      <c r="L15" s="70"/>
      <c r="M15" s="71"/>
      <c r="N15" s="35"/>
      <c r="O15" s="35"/>
      <c r="P15" s="35"/>
    </row>
    <row r="16" spans="1:26" ht="12.75" customHeight="1">
      <c r="A16" s="39">
        <v>12</v>
      </c>
      <c r="B16" s="138"/>
      <c r="C16" s="133" t="s">
        <v>205</v>
      </c>
      <c r="D16" s="133"/>
      <c r="E16" s="133"/>
      <c r="F16" s="133"/>
      <c r="G16" s="133"/>
      <c r="H16" s="133"/>
      <c r="I16" s="133"/>
      <c r="J16" s="133"/>
      <c r="K16" s="34">
        <v>76</v>
      </c>
      <c r="L16" s="70"/>
      <c r="M16" s="71"/>
      <c r="N16" s="35"/>
      <c r="O16" s="35"/>
      <c r="P16" s="35"/>
    </row>
    <row r="17" spans="1:16" ht="12.75" customHeight="1">
      <c r="A17" s="39">
        <v>13</v>
      </c>
      <c r="B17" s="138"/>
      <c r="C17" s="154" t="s">
        <v>206</v>
      </c>
      <c r="D17" s="154"/>
      <c r="E17" s="154"/>
      <c r="F17" s="154"/>
      <c r="G17" s="154"/>
      <c r="H17" s="154"/>
      <c r="I17" s="154"/>
      <c r="J17" s="154"/>
      <c r="K17" s="34">
        <v>496</v>
      </c>
      <c r="L17" s="70"/>
      <c r="M17" s="71"/>
      <c r="N17" s="35"/>
      <c r="O17" s="35"/>
      <c r="P17" s="35"/>
    </row>
    <row r="18" spans="1:16" ht="12.75" customHeight="1">
      <c r="A18" s="39">
        <v>14</v>
      </c>
      <c r="B18" s="134" t="s">
        <v>207</v>
      </c>
      <c r="C18" s="134"/>
      <c r="D18" s="134"/>
      <c r="E18" s="134"/>
      <c r="F18" s="134"/>
      <c r="G18" s="134"/>
      <c r="H18" s="134"/>
      <c r="I18" s="134"/>
      <c r="J18" s="134"/>
      <c r="K18" s="15">
        <v>10</v>
      </c>
      <c r="L18" s="70"/>
      <c r="M18" s="71"/>
      <c r="N18" s="35"/>
      <c r="O18" s="35"/>
      <c r="P18" s="35"/>
    </row>
    <row r="19" spans="1:16" ht="12.75" customHeight="1">
      <c r="A19" s="39">
        <v>15</v>
      </c>
      <c r="B19" s="134" t="s">
        <v>208</v>
      </c>
      <c r="C19" s="134"/>
      <c r="D19" s="134"/>
      <c r="E19" s="134"/>
      <c r="F19" s="134"/>
      <c r="G19" s="134"/>
      <c r="H19" s="134"/>
      <c r="I19" s="134"/>
      <c r="J19" s="134"/>
      <c r="K19" s="15"/>
      <c r="L19" s="70"/>
      <c r="M19" s="71"/>
      <c r="N19" s="35"/>
      <c r="O19" s="35"/>
      <c r="P19" s="35"/>
    </row>
    <row r="20" spans="1:16" ht="16.5" customHeight="1">
      <c r="A20" s="39">
        <v>16</v>
      </c>
      <c r="B20" s="153" t="s">
        <v>10</v>
      </c>
      <c r="C20" s="157" t="s">
        <v>209</v>
      </c>
      <c r="D20" s="157"/>
      <c r="E20" s="157"/>
      <c r="F20" s="157"/>
      <c r="G20" s="157"/>
      <c r="H20" s="157"/>
      <c r="I20" s="157"/>
      <c r="J20" s="157"/>
      <c r="K20" s="15"/>
      <c r="L20" s="11"/>
      <c r="M20" s="71"/>
      <c r="N20" s="35"/>
      <c r="O20" s="35"/>
      <c r="P20" s="35"/>
    </row>
    <row r="21" spans="1:16" ht="37.700000000000003" customHeight="1">
      <c r="A21" s="39">
        <v>17</v>
      </c>
      <c r="B21" s="153"/>
      <c r="C21" s="158" t="s">
        <v>210</v>
      </c>
      <c r="D21" s="158"/>
      <c r="E21" s="158"/>
      <c r="F21" s="158"/>
      <c r="G21" s="158"/>
      <c r="H21" s="158"/>
      <c r="I21" s="158"/>
      <c r="J21" s="158"/>
      <c r="K21" s="15"/>
      <c r="L21" s="78"/>
      <c r="M21" s="79"/>
      <c r="N21" s="35"/>
      <c r="O21" s="35"/>
      <c r="P21" s="35"/>
    </row>
    <row r="22" spans="1:16" ht="12.75" customHeight="1">
      <c r="A22" s="39">
        <v>18</v>
      </c>
      <c r="B22" s="134" t="s">
        <v>211</v>
      </c>
      <c r="C22" s="134"/>
      <c r="D22" s="134"/>
      <c r="E22" s="134"/>
      <c r="F22" s="134"/>
      <c r="G22" s="134"/>
      <c r="H22" s="134"/>
      <c r="I22" s="134"/>
      <c r="J22" s="134"/>
      <c r="K22" s="15"/>
      <c r="L22" s="78"/>
      <c r="M22" s="24"/>
      <c r="N22" s="35"/>
      <c r="O22" s="35"/>
      <c r="P22" s="35"/>
    </row>
    <row r="23" spans="1:16" ht="37.700000000000003" customHeight="1">
      <c r="A23" s="39">
        <v>19</v>
      </c>
      <c r="B23" s="159" t="s">
        <v>212</v>
      </c>
      <c r="C23" s="159"/>
      <c r="D23" s="159"/>
      <c r="E23" s="159"/>
      <c r="F23" s="159"/>
      <c r="G23" s="159"/>
      <c r="H23" s="159"/>
      <c r="I23" s="159"/>
      <c r="J23" s="159"/>
      <c r="K23" s="15"/>
      <c r="L23" s="80"/>
      <c r="M23" s="81"/>
      <c r="N23" s="35"/>
      <c r="O23" s="35"/>
      <c r="P23" s="35"/>
    </row>
    <row r="24" spans="1:16" ht="52.9" customHeight="1">
      <c r="A24" s="39">
        <v>20</v>
      </c>
      <c r="B24" s="134" t="s">
        <v>213</v>
      </c>
      <c r="C24" s="134"/>
      <c r="D24" s="134"/>
      <c r="E24" s="134"/>
      <c r="F24" s="134"/>
      <c r="G24" s="134"/>
      <c r="H24" s="134"/>
      <c r="I24" s="134"/>
      <c r="J24" s="134"/>
      <c r="K24" s="15"/>
      <c r="L24" s="82"/>
      <c r="M24" s="83"/>
      <c r="N24" s="35"/>
      <c r="O24" s="35"/>
      <c r="P24" s="35"/>
    </row>
    <row r="25" spans="1:16" ht="12.75" customHeight="1">
      <c r="A25" s="39">
        <v>21</v>
      </c>
      <c r="B25" s="134" t="s">
        <v>214</v>
      </c>
      <c r="C25" s="134"/>
      <c r="D25" s="134"/>
      <c r="E25" s="134"/>
      <c r="F25" s="134"/>
      <c r="G25" s="134"/>
      <c r="H25" s="134"/>
      <c r="I25" s="134"/>
      <c r="J25" s="134"/>
      <c r="K25" s="84">
        <v>13</v>
      </c>
      <c r="L25" s="78"/>
      <c r="M25" s="24"/>
      <c r="N25" s="35"/>
      <c r="O25" s="35"/>
      <c r="P25" s="35"/>
    </row>
    <row r="26" spans="1:16" ht="12.75" customHeight="1">
      <c r="A26" s="39">
        <v>22</v>
      </c>
      <c r="B26" s="134" t="s">
        <v>215</v>
      </c>
      <c r="C26" s="134"/>
      <c r="D26" s="134"/>
      <c r="E26" s="134"/>
      <c r="F26" s="134"/>
      <c r="G26" s="134"/>
      <c r="H26" s="134"/>
      <c r="I26" s="134"/>
      <c r="J26" s="134"/>
      <c r="K26" s="85">
        <v>99</v>
      </c>
      <c r="L26" s="78"/>
      <c r="M26" s="24"/>
      <c r="N26" s="35"/>
      <c r="O26" s="35"/>
      <c r="P26" s="35"/>
    </row>
    <row r="27" spans="1:16" ht="21.75" customHeight="1">
      <c r="A27" s="86"/>
      <c r="B27" s="87"/>
      <c r="C27" s="87"/>
      <c r="D27" s="87"/>
      <c r="E27" s="87"/>
      <c r="F27" s="87"/>
      <c r="G27" s="87"/>
      <c r="H27" s="88"/>
      <c r="I27" s="88"/>
      <c r="J27" s="88"/>
      <c r="K27" s="89"/>
      <c r="L27" s="79"/>
      <c r="M27" s="35"/>
      <c r="N27" s="35"/>
      <c r="O27" s="35"/>
    </row>
    <row r="28" spans="1:16" ht="21.75" customHeight="1">
      <c r="A28" s="90"/>
      <c r="B28" s="91"/>
      <c r="C28" s="91"/>
      <c r="D28" s="91"/>
      <c r="E28" s="91"/>
      <c r="F28" s="91"/>
      <c r="G28" s="91"/>
      <c r="H28" s="90"/>
      <c r="I28" s="90"/>
      <c r="J28" s="90"/>
      <c r="K28" s="35"/>
      <c r="L28" s="92"/>
    </row>
    <row r="29" spans="1:16" ht="24.75" customHeight="1">
      <c r="B29" s="93" t="s">
        <v>216</v>
      </c>
      <c r="C29" s="93"/>
      <c r="D29" s="93"/>
      <c r="E29" s="160"/>
      <c r="F29" s="160"/>
      <c r="G29" s="160"/>
      <c r="H29" s="93"/>
      <c r="I29" s="161" t="s">
        <v>217</v>
      </c>
      <c r="J29" s="161"/>
      <c r="K29" s="161"/>
      <c r="L29" s="94"/>
      <c r="M29" s="94"/>
      <c r="N29" s="94"/>
      <c r="O29" s="95"/>
    </row>
    <row r="30" spans="1:16" ht="12.75" customHeight="1">
      <c r="A30" s="96"/>
      <c r="B30" s="97"/>
      <c r="C30" s="97"/>
      <c r="D30" s="67"/>
      <c r="E30" s="162" t="s">
        <v>218</v>
      </c>
      <c r="F30" s="162"/>
      <c r="G30" s="162"/>
      <c r="H30" s="98"/>
      <c r="I30" s="163" t="s">
        <v>219</v>
      </c>
      <c r="J30" s="163"/>
      <c r="K30" s="163"/>
      <c r="L30" s="94"/>
      <c r="M30" s="94"/>
      <c r="N30" s="94"/>
      <c r="O30" s="95"/>
    </row>
    <row r="31" spans="1:16" ht="15.75">
      <c r="A31" s="90"/>
      <c r="B31" s="99"/>
      <c r="C31" s="99"/>
      <c r="D31" s="99"/>
      <c r="E31" s="99"/>
      <c r="F31" s="99"/>
      <c r="G31" s="99"/>
      <c r="H31" s="99"/>
      <c r="I31" s="99"/>
      <c r="J31" s="99"/>
      <c r="K31" s="99"/>
      <c r="L31" s="94"/>
      <c r="M31" s="94"/>
      <c r="N31" s="94"/>
      <c r="O31" s="100"/>
    </row>
    <row r="32" spans="1:16" ht="12.75" customHeight="1">
      <c r="B32" s="93" t="s">
        <v>220</v>
      </c>
      <c r="C32" s="93"/>
      <c r="D32" s="93"/>
      <c r="E32" s="164"/>
      <c r="F32" s="164"/>
      <c r="G32" s="164"/>
      <c r="H32" s="93"/>
      <c r="I32" s="161" t="s">
        <v>221</v>
      </c>
      <c r="J32" s="161"/>
      <c r="K32" s="161"/>
      <c r="L32" s="94"/>
      <c r="M32" s="94"/>
      <c r="N32" s="94"/>
      <c r="O32" s="101"/>
    </row>
    <row r="33" spans="1:15" ht="12.75" customHeight="1">
      <c r="A33" s="102"/>
      <c r="B33" s="99"/>
      <c r="C33" s="99"/>
      <c r="D33" s="99"/>
      <c r="E33" s="162" t="s">
        <v>218</v>
      </c>
      <c r="F33" s="162"/>
      <c r="G33" s="162"/>
      <c r="H33" s="98"/>
      <c r="I33" s="163" t="s">
        <v>219</v>
      </c>
      <c r="J33" s="163"/>
      <c r="K33" s="163"/>
      <c r="L33" s="94"/>
      <c r="M33" s="94"/>
      <c r="N33" s="94"/>
      <c r="O33" s="95"/>
    </row>
    <row r="34" spans="1:15" ht="15.75">
      <c r="A34" s="102"/>
      <c r="B34" s="99"/>
      <c r="C34" s="99"/>
      <c r="D34" s="99"/>
      <c r="E34" s="103"/>
      <c r="F34" s="97"/>
      <c r="G34" s="104"/>
      <c r="H34" s="104"/>
      <c r="I34" s="104"/>
      <c r="J34" s="104"/>
      <c r="K34" s="104"/>
      <c r="L34" s="94"/>
      <c r="M34" s="94"/>
      <c r="N34" s="94"/>
      <c r="O34" s="95"/>
    </row>
    <row r="35" spans="1:15" ht="15.75">
      <c r="A35" s="105"/>
      <c r="B35" s="99"/>
      <c r="C35" s="99"/>
      <c r="D35" s="99"/>
      <c r="E35" s="99"/>
      <c r="F35" s="99"/>
      <c r="G35" s="99"/>
      <c r="H35" s="99"/>
      <c r="I35" s="99"/>
      <c r="J35" s="99"/>
      <c r="K35" s="99"/>
      <c r="L35" s="94"/>
      <c r="M35" s="106"/>
      <c r="N35" s="106"/>
      <c r="O35" s="100"/>
    </row>
    <row r="36" spans="1:15" ht="15.75">
      <c r="B36" s="165" t="s">
        <v>222</v>
      </c>
      <c r="C36" s="165"/>
      <c r="D36" s="165"/>
      <c r="E36" s="166" t="s">
        <v>223</v>
      </c>
      <c r="F36" s="166"/>
      <c r="G36" s="166"/>
      <c r="H36" s="67"/>
      <c r="I36" s="107"/>
      <c r="J36" s="108"/>
      <c r="K36" s="67"/>
      <c r="L36" s="109"/>
      <c r="M36" s="110"/>
      <c r="N36" s="111"/>
      <c r="O36" s="35"/>
    </row>
    <row r="37" spans="1:15" ht="15.75">
      <c r="A37" s="90"/>
      <c r="B37" s="107" t="s">
        <v>224</v>
      </c>
      <c r="C37" s="99"/>
      <c r="D37" s="99"/>
      <c r="E37" s="167"/>
      <c r="F37" s="167"/>
      <c r="G37" s="167"/>
      <c r="H37" s="99"/>
      <c r="I37" s="99"/>
      <c r="J37" s="108"/>
      <c r="K37" s="67"/>
      <c r="L37" s="110"/>
      <c r="M37" s="110"/>
      <c r="N37" s="110"/>
      <c r="O37" s="100"/>
    </row>
    <row r="38" spans="1:15" ht="12.75" customHeight="1">
      <c r="A38" s="90"/>
      <c r="B38" s="99" t="s">
        <v>225</v>
      </c>
      <c r="C38" s="99"/>
      <c r="D38" s="99"/>
      <c r="E38" s="167" t="s">
        <v>226</v>
      </c>
      <c r="F38" s="167"/>
      <c r="G38" s="167"/>
      <c r="H38" s="99"/>
      <c r="I38" s="168" t="s">
        <v>227</v>
      </c>
      <c r="J38" s="168"/>
      <c r="K38" s="168"/>
      <c r="L38" s="112"/>
      <c r="M38" s="112"/>
      <c r="N38" s="112"/>
      <c r="O38" s="100"/>
    </row>
    <row r="39" spans="1:15">
      <c r="A39" s="90"/>
      <c r="B39" s="35"/>
      <c r="C39" s="35"/>
      <c r="D39" s="35"/>
      <c r="E39" s="26"/>
      <c r="F39" s="113"/>
      <c r="G39" s="113"/>
      <c r="H39" s="90"/>
      <c r="I39" s="113"/>
      <c r="J39" s="113"/>
      <c r="K39" s="113"/>
      <c r="L39" s="90"/>
      <c r="M39" s="90"/>
      <c r="N39" s="90"/>
      <c r="O39" s="100"/>
    </row>
    <row r="40" spans="1:15" ht="12.95" customHeight="1"/>
    <row r="41" spans="1:15" ht="12.95" customHeight="1"/>
    <row r="42" spans="1:15" ht="12.95" customHeight="1"/>
    <row r="43" spans="1:15" ht="14.45" customHeight="1"/>
    <row r="44" spans="1:15" ht="14.45" customHeight="1"/>
  </sheetData>
  <sheetProtection selectLockedCells="1" selectUnlockedCells="1"/>
  <mergeCells count="44">
    <mergeCell ref="E37:G37"/>
    <mergeCell ref="E38:G38"/>
    <mergeCell ref="I38:K38"/>
    <mergeCell ref="E32:G32"/>
    <mergeCell ref="I32:K32"/>
    <mergeCell ref="E33:G33"/>
    <mergeCell ref="I33:K33"/>
    <mergeCell ref="B36:D36"/>
    <mergeCell ref="E36:G36"/>
    <mergeCell ref="B24:J24"/>
    <mergeCell ref="B25:J25"/>
    <mergeCell ref="B26:J26"/>
    <mergeCell ref="E29:G29"/>
    <mergeCell ref="I29:K29"/>
    <mergeCell ref="E30:G30"/>
    <mergeCell ref="I30:K30"/>
    <mergeCell ref="B19:J19"/>
    <mergeCell ref="B20:B21"/>
    <mergeCell ref="C20:J20"/>
    <mergeCell ref="C21:J21"/>
    <mergeCell ref="B22:J22"/>
    <mergeCell ref="B23:J23"/>
    <mergeCell ref="B14:B17"/>
    <mergeCell ref="C14:J14"/>
    <mergeCell ref="C15:J15"/>
    <mergeCell ref="C16:J16"/>
    <mergeCell ref="C17:J17"/>
    <mergeCell ref="B18:J18"/>
    <mergeCell ref="C9:J9"/>
    <mergeCell ref="C10:J10"/>
    <mergeCell ref="B11:B13"/>
    <mergeCell ref="C11:J11"/>
    <mergeCell ref="C12:J12"/>
    <mergeCell ref="C13:J13"/>
    <mergeCell ref="A2:K2"/>
    <mergeCell ref="B3:K3"/>
    <mergeCell ref="B4:J4"/>
    <mergeCell ref="B5:J5"/>
    <mergeCell ref="S5:Z5"/>
    <mergeCell ref="B6:B10"/>
    <mergeCell ref="C6:J6"/>
    <mergeCell ref="C7:D8"/>
    <mergeCell ref="E7:J7"/>
    <mergeCell ref="E8:J8"/>
  </mergeCells>
  <pageMargins left="0.62986111111111109" right="0.19652777777777777" top="0.78749999999999998" bottom="0.59027777777777779" header="0.51180555555555551" footer="0.19652777777777777"/>
  <pageSetup paperSize="9" scale="80" firstPageNumber="0" orientation="portrait" horizontalDpi="300" verticalDpi="300"/>
  <headerFooter alignWithMargins="0">
    <oddFooter>&amp;L9A0F59FA&amp;CФорма № Зведений- 2-А, Підрозділ: ТУ ДСА України в Закарпатській областi, 
Початок періоду: 01.01.2017, Кінець періоду: 31.12.2017</oddFooter>
  </headerFooter>
</worksheet>
</file>

<file path=xl/worksheets/sheet5.xml><?xml version="1.0" encoding="utf-8"?>
<worksheet xmlns="http://schemas.openxmlformats.org/spreadsheetml/2006/main" xmlns:r="http://schemas.openxmlformats.org/officeDocument/2006/relationships">
  <dimension ref="A1:O43"/>
  <sheetViews>
    <sheetView workbookViewId="0">
      <selection activeCellId="1" sqref="A20:IV20 A1"/>
    </sheetView>
  </sheetViews>
  <sheetFormatPr defaultColWidth="9" defaultRowHeight="12.75"/>
  <cols>
    <col min="1" max="255" width="9.140625" customWidth="1"/>
  </cols>
  <sheetData>
    <row r="1" spans="1:15" ht="12.95" customHeight="1">
      <c r="A1" s="169" t="s">
        <v>228</v>
      </c>
      <c r="B1" s="169"/>
      <c r="C1" s="169"/>
      <c r="D1" s="169"/>
      <c r="E1" s="169"/>
      <c r="F1" s="169"/>
      <c r="G1" s="169"/>
      <c r="H1" s="169"/>
      <c r="I1" s="169"/>
      <c r="J1" s="169"/>
    </row>
    <row r="2" spans="1:15" ht="18.95" customHeight="1">
      <c r="A2" s="114"/>
      <c r="B2" s="115"/>
      <c r="C2" s="115"/>
    </row>
    <row r="3" spans="1:15" ht="15.95" customHeight="1">
      <c r="A3" s="170" t="s">
        <v>229</v>
      </c>
      <c r="B3" s="170"/>
      <c r="C3" s="170"/>
      <c r="D3" s="170"/>
      <c r="E3" s="170"/>
      <c r="F3" s="170"/>
      <c r="G3" s="170"/>
      <c r="H3" s="170"/>
      <c r="I3" s="170"/>
      <c r="J3" s="170"/>
    </row>
    <row r="4" spans="1:15" ht="18.95" customHeight="1">
      <c r="A4" s="170"/>
      <c r="B4" s="170"/>
      <c r="C4" s="170"/>
      <c r="D4" s="170"/>
      <c r="E4" s="170"/>
      <c r="F4" s="170"/>
      <c r="G4" s="170"/>
      <c r="H4" s="170"/>
      <c r="I4" s="170"/>
      <c r="J4" s="170"/>
    </row>
    <row r="5" spans="1:15" ht="18.95" customHeight="1">
      <c r="A5" s="171" t="s">
        <v>230</v>
      </c>
      <c r="B5" s="171"/>
      <c r="C5" s="171"/>
      <c r="D5" s="171"/>
      <c r="E5" s="171"/>
      <c r="F5" s="171"/>
      <c r="G5" s="171"/>
      <c r="H5" s="171"/>
      <c r="I5" s="171"/>
      <c r="J5" s="171"/>
    </row>
    <row r="6" spans="1:15" ht="12.95" customHeight="1">
      <c r="A6" s="172"/>
      <c r="B6" s="172"/>
      <c r="C6" s="172"/>
      <c r="D6" s="172"/>
      <c r="E6" s="172"/>
      <c r="F6" s="172"/>
      <c r="G6" s="172"/>
      <c r="H6" s="172"/>
      <c r="I6" s="172"/>
      <c r="J6" s="172"/>
    </row>
    <row r="7" spans="1:15" ht="12.95" customHeight="1">
      <c r="A7" s="114"/>
      <c r="B7" s="115"/>
      <c r="C7" s="115"/>
    </row>
    <row r="8" spans="1:15" ht="18.95" customHeight="1">
      <c r="A8" s="116"/>
      <c r="B8" s="117"/>
      <c r="C8" s="117"/>
      <c r="D8" s="4"/>
      <c r="E8" s="4"/>
      <c r="F8" s="4"/>
      <c r="G8" s="4"/>
    </row>
    <row r="9" spans="1:15" ht="12.95" customHeight="1">
      <c r="A9" s="173" t="s">
        <v>231</v>
      </c>
      <c r="B9" s="173"/>
      <c r="C9" s="173"/>
      <c r="D9" s="173"/>
      <c r="E9" s="153" t="s">
        <v>232</v>
      </c>
      <c r="F9" s="153"/>
      <c r="G9" s="153"/>
      <c r="H9" s="118"/>
      <c r="I9" s="119"/>
      <c r="J9" s="120"/>
      <c r="K9" s="119"/>
    </row>
    <row r="10" spans="1:15" ht="12.75" customHeight="1">
      <c r="A10" s="173"/>
      <c r="B10" s="173"/>
      <c r="C10" s="173"/>
      <c r="D10" s="173"/>
      <c r="E10" s="153"/>
      <c r="F10" s="153"/>
      <c r="G10" s="153"/>
      <c r="H10" s="174" t="s">
        <v>233</v>
      </c>
      <c r="I10" s="174"/>
      <c r="J10" s="174"/>
    </row>
    <row r="11" spans="1:15" ht="12.95" customHeight="1">
      <c r="A11" s="173" t="s">
        <v>234</v>
      </c>
      <c r="B11" s="173"/>
      <c r="C11" s="173"/>
      <c r="D11" s="173"/>
      <c r="E11" s="153" t="s">
        <v>235</v>
      </c>
      <c r="F11" s="153"/>
      <c r="G11" s="153"/>
      <c r="H11" s="175" t="s">
        <v>236</v>
      </c>
      <c r="I11" s="175"/>
      <c r="J11" s="175"/>
    </row>
    <row r="12" spans="1:15" ht="38.450000000000003" customHeight="1">
      <c r="A12" s="173"/>
      <c r="B12" s="173"/>
      <c r="C12" s="173"/>
      <c r="D12" s="173"/>
      <c r="E12" s="153"/>
      <c r="F12" s="153"/>
      <c r="G12" s="153"/>
      <c r="H12" s="175"/>
      <c r="I12" s="175"/>
      <c r="J12" s="175"/>
    </row>
    <row r="13" spans="1:15" ht="63.4" customHeight="1">
      <c r="A13" s="173" t="s">
        <v>237</v>
      </c>
      <c r="B13" s="173"/>
      <c r="C13" s="173"/>
      <c r="D13" s="173"/>
      <c r="E13" s="153" t="s">
        <v>235</v>
      </c>
      <c r="F13" s="153"/>
      <c r="G13" s="153"/>
      <c r="H13" s="176" t="s">
        <v>238</v>
      </c>
      <c r="I13" s="176"/>
      <c r="J13" s="176"/>
    </row>
    <row r="14" spans="1:15" ht="67.900000000000006" customHeight="1">
      <c r="A14" s="173" t="s">
        <v>239</v>
      </c>
      <c r="B14" s="173"/>
      <c r="C14" s="173"/>
      <c r="D14" s="173"/>
      <c r="E14" s="153" t="s">
        <v>235</v>
      </c>
      <c r="F14" s="153"/>
      <c r="G14" s="153"/>
      <c r="H14" s="176" t="s">
        <v>240</v>
      </c>
      <c r="I14" s="176"/>
      <c r="J14" s="176"/>
    </row>
    <row r="15" spans="1:15" ht="33.950000000000003" customHeight="1">
      <c r="A15" s="173"/>
      <c r="B15" s="173"/>
      <c r="C15" s="173"/>
      <c r="D15" s="173"/>
      <c r="E15" s="153"/>
      <c r="F15" s="153"/>
      <c r="G15" s="153"/>
      <c r="H15" s="176" t="s">
        <v>241</v>
      </c>
      <c r="I15" s="176"/>
      <c r="J15" s="176"/>
    </row>
    <row r="16" spans="1:15" ht="76.349999999999994" customHeight="1">
      <c r="A16" s="173" t="s">
        <v>242</v>
      </c>
      <c r="B16" s="173"/>
      <c r="C16" s="173"/>
      <c r="D16" s="173"/>
      <c r="E16" s="153" t="s">
        <v>243</v>
      </c>
      <c r="F16" s="153"/>
      <c r="G16" s="153"/>
      <c r="H16" s="78"/>
      <c r="I16" s="24"/>
      <c r="J16" s="24"/>
      <c r="M16" s="24"/>
      <c r="N16" s="24"/>
      <c r="O16" s="24"/>
    </row>
    <row r="17" spans="1:15" ht="38.450000000000003" customHeight="1">
      <c r="A17" s="173" t="s">
        <v>244</v>
      </c>
      <c r="B17" s="173"/>
      <c r="C17" s="173"/>
      <c r="D17" s="173"/>
      <c r="E17" s="153" t="s">
        <v>245</v>
      </c>
      <c r="F17" s="153"/>
      <c r="G17" s="153"/>
      <c r="H17" s="9"/>
      <c r="M17" s="24"/>
      <c r="N17" s="24"/>
      <c r="O17" s="24"/>
    </row>
    <row r="18" spans="1:15" ht="29.45" hidden="1" customHeight="1">
      <c r="A18" s="177"/>
      <c r="B18" s="177"/>
      <c r="C18" s="177"/>
      <c r="D18" s="177"/>
      <c r="E18" s="178"/>
      <c r="F18" s="178"/>
      <c r="G18" s="178"/>
      <c r="H18" s="179"/>
      <c r="I18" s="179"/>
      <c r="J18" s="179"/>
    </row>
    <row r="19" spans="1:15" ht="29.45" hidden="1" customHeight="1">
      <c r="A19" s="180"/>
      <c r="B19" s="180"/>
      <c r="C19" s="180"/>
      <c r="D19" s="180"/>
      <c r="E19" s="181"/>
      <c r="F19" s="181"/>
      <c r="G19" s="181"/>
      <c r="H19" s="179"/>
      <c r="I19" s="179"/>
      <c r="J19" s="179"/>
    </row>
    <row r="20" spans="1:15" ht="16.7" customHeight="1">
      <c r="F20" s="121"/>
      <c r="G20" s="121"/>
      <c r="H20" s="179"/>
      <c r="I20" s="179"/>
      <c r="J20" s="179"/>
    </row>
    <row r="21" spans="1:15" ht="15.95" customHeight="1">
      <c r="H21" s="181"/>
      <c r="I21" s="181"/>
      <c r="J21" s="181"/>
    </row>
    <row r="22" spans="1:15" ht="12.95" customHeight="1">
      <c r="A22" s="122"/>
      <c r="B22" s="4"/>
      <c r="C22" s="4"/>
      <c r="D22" s="4"/>
      <c r="E22" s="4"/>
      <c r="F22" s="4"/>
      <c r="G22" s="123"/>
      <c r="H22" s="4"/>
      <c r="I22" s="4"/>
      <c r="J22" s="124"/>
    </row>
    <row r="23" spans="1:15" ht="25.7" customHeight="1">
      <c r="A23" s="182" t="s">
        <v>246</v>
      </c>
      <c r="B23" s="182"/>
      <c r="C23" s="182"/>
      <c r="D23" s="182"/>
      <c r="E23" s="182"/>
      <c r="F23" s="182"/>
      <c r="G23" s="182"/>
      <c r="H23" s="182"/>
      <c r="I23" s="182"/>
      <c r="J23" s="182"/>
      <c r="K23" s="9"/>
    </row>
    <row r="24" spans="1:15" ht="22.7" customHeight="1">
      <c r="A24" s="183" t="s">
        <v>247</v>
      </c>
      <c r="B24" s="183"/>
      <c r="C24" s="184" t="s">
        <v>248</v>
      </c>
      <c r="D24" s="184"/>
      <c r="E24" s="184"/>
      <c r="F24" s="184"/>
      <c r="G24" s="184"/>
      <c r="H24" s="184"/>
      <c r="I24" s="184"/>
      <c r="J24" s="184"/>
      <c r="K24" s="9"/>
    </row>
    <row r="25" spans="1:15" ht="19.7" customHeight="1">
      <c r="A25" s="183" t="s">
        <v>249</v>
      </c>
      <c r="B25" s="183"/>
      <c r="C25" s="185" t="s">
        <v>250</v>
      </c>
      <c r="D25" s="185"/>
      <c r="E25" s="185"/>
      <c r="F25" s="185"/>
      <c r="G25" s="185"/>
      <c r="H25" s="185"/>
      <c r="I25" s="185"/>
      <c r="J25" s="185"/>
      <c r="K25" s="9"/>
    </row>
    <row r="26" spans="1:15" ht="18.95" customHeight="1">
      <c r="A26" s="186" t="s">
        <v>251</v>
      </c>
      <c r="B26" s="186"/>
      <c r="C26" s="186"/>
      <c r="D26" s="186"/>
      <c r="E26" s="186"/>
      <c r="F26" s="186"/>
      <c r="G26" s="186"/>
      <c r="H26" s="186"/>
      <c r="I26" s="186"/>
      <c r="J26" s="186"/>
      <c r="K26" s="9"/>
    </row>
    <row r="27" spans="1:15" ht="20.45" customHeight="1">
      <c r="A27" s="173">
        <v>30</v>
      </c>
      <c r="B27" s="173"/>
      <c r="C27" s="173"/>
      <c r="D27" s="173"/>
      <c r="E27" s="173"/>
      <c r="F27" s="173"/>
      <c r="G27" s="173"/>
      <c r="H27" s="173"/>
      <c r="I27" s="173"/>
      <c r="J27" s="173"/>
      <c r="K27" s="9"/>
    </row>
    <row r="28" spans="1:15" ht="18.2" customHeight="1">
      <c r="A28" s="187" t="s">
        <v>252</v>
      </c>
      <c r="B28" s="187"/>
      <c r="C28" s="187"/>
      <c r="D28" s="187"/>
      <c r="E28" s="187"/>
      <c r="F28" s="187"/>
      <c r="G28" s="187"/>
      <c r="H28" s="187"/>
      <c r="I28" s="187"/>
      <c r="J28" s="187"/>
      <c r="K28" s="9"/>
    </row>
    <row r="29" spans="1:15" ht="12.75" customHeight="1">
      <c r="A29" s="188" t="s">
        <v>253</v>
      </c>
      <c r="B29" s="188"/>
      <c r="C29" s="188"/>
      <c r="D29" s="188"/>
      <c r="E29" s="188"/>
      <c r="F29" s="188"/>
      <c r="G29" s="188"/>
      <c r="H29" s="188"/>
      <c r="I29" s="188"/>
      <c r="J29" s="188"/>
      <c r="K29" s="9"/>
    </row>
    <row r="30" spans="1:15" ht="12.95" customHeight="1">
      <c r="A30" s="60"/>
      <c r="B30" s="26"/>
      <c r="C30" s="60"/>
      <c r="D30" s="26"/>
      <c r="E30" s="26"/>
      <c r="F30" s="26"/>
      <c r="G30" s="89"/>
      <c r="H30" s="26"/>
      <c r="I30" s="26"/>
      <c r="J30" s="26"/>
    </row>
    <row r="31" spans="1:15" ht="18.95" customHeight="1"/>
    <row r="32" spans="1:15" ht="18.95" customHeight="1"/>
    <row r="33" ht="18.95" customHeight="1"/>
    <row r="34" ht="12.95" customHeight="1"/>
    <row r="35" ht="12.95" customHeight="1"/>
    <row r="36" ht="12.95" customHeight="1"/>
    <row r="37" ht="12.95" customHeight="1"/>
    <row r="38" ht="12.95" customHeight="1"/>
    <row r="39" ht="12.95" customHeight="1"/>
    <row r="40" ht="12.95" customHeight="1"/>
    <row r="41" ht="12.95" customHeight="1"/>
    <row r="42" ht="12.95" customHeight="1"/>
    <row r="43" ht="12.95" customHeight="1"/>
  </sheetData>
  <sheetProtection selectLockedCells="1" selectUnlockedCells="1"/>
  <mergeCells count="39">
    <mergeCell ref="A26:J26"/>
    <mergeCell ref="A27:J27"/>
    <mergeCell ref="A28:J28"/>
    <mergeCell ref="A29:J29"/>
    <mergeCell ref="H20:J20"/>
    <mergeCell ref="H21:J21"/>
    <mergeCell ref="A23:J23"/>
    <mergeCell ref="A24:B24"/>
    <mergeCell ref="C24:J24"/>
    <mergeCell ref="A25:B25"/>
    <mergeCell ref="C25:J25"/>
    <mergeCell ref="A17:D17"/>
    <mergeCell ref="E17:G17"/>
    <mergeCell ref="A18:D18"/>
    <mergeCell ref="E18:G18"/>
    <mergeCell ref="H18:J18"/>
    <mergeCell ref="A19:D19"/>
    <mergeCell ref="E19:G19"/>
    <mergeCell ref="H19:J19"/>
    <mergeCell ref="A14:D15"/>
    <mergeCell ref="E14:G15"/>
    <mergeCell ref="H14:J14"/>
    <mergeCell ref="H15:J15"/>
    <mergeCell ref="A16:D16"/>
    <mergeCell ref="E16:G16"/>
    <mergeCell ref="A11:D12"/>
    <mergeCell ref="E11:G12"/>
    <mergeCell ref="H11:J11"/>
    <mergeCell ref="H12:J12"/>
    <mergeCell ref="A13:D13"/>
    <mergeCell ref="E13:G13"/>
    <mergeCell ref="H13:J13"/>
    <mergeCell ref="A1:J1"/>
    <mergeCell ref="A3:J4"/>
    <mergeCell ref="A5:J5"/>
    <mergeCell ref="A6:J6"/>
    <mergeCell ref="A9:D10"/>
    <mergeCell ref="E9:G10"/>
    <mergeCell ref="H10:J10"/>
  </mergeCells>
  <pageMargins left="0.75069444444444444" right="0.75069444444444444" top="1.0006944444444446" bottom="1.0006944444444446" header="0.51180555555555551" footer="0.5"/>
  <pageSetup paperSize="9" scale="95" firstPageNumber="0" orientation="portrait" horizontalDpi="300" verticalDpi="300"/>
  <headerFooter alignWithMargins="0">
    <oddFooter>&amp;L9A0F59FA</oddFooter>
  </headerFooter>
</worksheet>
</file>

<file path=docProps/app.xml><?xml version="1.0" encoding="utf-8"?>
<Properties xmlns="http://schemas.openxmlformats.org/officeDocument/2006/extended-properties" xmlns:vt="http://schemas.openxmlformats.org/officeDocument/2006/docPropsVTypes">
  <TotalTime>11</TotalTime>
  <Application>Microsoft Excel</Application>
  <DocSecurity>0</DocSecurity>
  <ScaleCrop>false</ScaleCrop>
  <HeadingPairs>
    <vt:vector size="2" baseType="variant">
      <vt:variant>
        <vt:lpstr>Листы</vt:lpstr>
      </vt:variant>
      <vt:variant>
        <vt:i4>5</vt:i4>
      </vt:variant>
    </vt:vector>
  </HeadingPairs>
  <TitlesOfParts>
    <vt:vector size="5" baseType="lpstr">
      <vt:lpstr>розділ 1</vt:lpstr>
      <vt:lpstr>Розділ 2</vt:lpstr>
      <vt:lpstr>Розділ 3</vt:lpstr>
      <vt:lpstr>довідка </vt:lpstr>
      <vt:lpstr>Титульний лист</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Bodak</dc:creator>
  <cp:lastModifiedBy>Bodak</cp:lastModifiedBy>
  <cp:revision>4</cp:revision>
  <cp:lastPrinted>2018-01-25T10:41:43Z</cp:lastPrinted>
  <dcterms:created xsi:type="dcterms:W3CDTF">1601-01-01T00:00:00Z</dcterms:created>
  <dcterms:modified xsi:type="dcterms:W3CDTF">2018-02-16T13:08:48Z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Зведений- 2-А_10007_4.2017</vt:lpwstr>
  </property>
  <property fmtid="{D5CDD505-2E9C-101B-9397-08002B2CF9AE}" pid="3" name="Версія БД">
    <vt:lpwstr>3.20.0.1578</vt:lpwstr>
  </property>
  <property fmtid="{D5CDD505-2E9C-101B-9397-08002B2CF9AE}" pid="4" name="Вид звіту">
    <vt:lpwstr>Зведений статистичний звіт</vt:lpwstr>
  </property>
  <property fmtid="{D5CDD505-2E9C-101B-9397-08002B2CF9AE}" pid="5" name="К.Cума">
    <vt:lpwstr>9A0F59FA</vt:lpwstr>
  </property>
  <property fmtid="{D5CDD505-2E9C-101B-9397-08002B2CF9AE}" pid="6" name="К.Сума шаблону">
    <vt:lpwstr>695EB1CE</vt:lpwstr>
  </property>
  <property fmtid="{D5CDD505-2E9C-101B-9397-08002B2CF9AE}" pid="7" name="Кінець періоду">
    <vt:lpwstr>31.12.2017</vt:lpwstr>
  </property>
  <property fmtid="{D5CDD505-2E9C-101B-9397-08002B2CF9AE}" pid="8" name="Період">
    <vt:lpwstr>2017 рік</vt:lpwstr>
  </property>
  <property fmtid="{D5CDD505-2E9C-101B-9397-08002B2CF9AE}" pid="9" name="Початок періоду">
    <vt:lpwstr>01.01.2017</vt:lpwstr>
  </property>
  <property fmtid="{D5CDD505-2E9C-101B-9397-08002B2CF9AE}" pid="10" name="Підрозділ">
    <vt:lpwstr>ТУ ДСА України в Закарпатській областi</vt:lpwstr>
  </property>
  <property fmtid="{D5CDD505-2E9C-101B-9397-08002B2CF9AE}" pid="11" name="ПідрозділDBID">
    <vt:i4>0</vt:i4>
  </property>
  <property fmtid="{D5CDD505-2E9C-101B-9397-08002B2CF9AE}" pid="12" name="ПідрозділID">
    <vt:i4>168169</vt:i4>
  </property>
  <property fmtid="{D5CDD505-2E9C-101B-9397-08002B2CF9AE}" pid="13" name="Тип виду звіту">
    <vt:i4>2</vt:i4>
  </property>
  <property fmtid="{D5CDD505-2E9C-101B-9397-08002B2CF9AE}" pid="14" name="Тип звіту">
    <vt:lpwstr>Зведений- 2-А</vt:lpwstr>
  </property>
  <property fmtid="{D5CDD505-2E9C-101B-9397-08002B2CF9AE}" pid="15" name="Тип звітуDBID">
    <vt:i4>0</vt:i4>
  </property>
  <property fmtid="{D5CDD505-2E9C-101B-9397-08002B2CF9AE}" pid="16" name="Тип звітуID">
    <vt:i4>241041</vt:i4>
  </property>
</Properties>
</file>